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icial Mayor\Box\TRANSPARENCIA\NOMINAS\NOMINA 2026\AGOSTO 26\16 AL 31 Agosto del 2026 - - - -\"/>
    </mc:Choice>
  </mc:AlternateContent>
  <xr:revisionPtr revIDLastSave="0" documentId="13_ncr:1_{3EC6A635-A424-4916-9F1E-70E5CB811016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General" sheetId="26" r:id="rId1"/>
    <sheet name="Apoyos Escolares " sheetId="40" r:id="rId2"/>
    <sheet name="Servicios Médicos" sheetId="38" r:id="rId3"/>
    <sheet name="Otros bancos " sheetId="37" r:id="rId4"/>
    <sheet name="Efectivo" sheetId="27" r:id="rId5"/>
  </sheets>
  <definedNames>
    <definedName name="_xlnm._FilterDatabase" localSheetId="4" hidden="1">Efectivo!$A$9:$H$23</definedName>
    <definedName name="_xlnm._FilterDatabase" localSheetId="0" hidden="1">General!$A$9:$H$52</definedName>
    <definedName name="_xlnm._FilterDatabase" localSheetId="3" hidden="1">'Otros bancos '!$A$9:$H$20</definedName>
    <definedName name="_xlnm.Print_Area" localSheetId="1">'Apoyos Escolares '!$A$1:$H$14</definedName>
    <definedName name="_xlnm.Print_Area" localSheetId="4">Efectivo!$A$1:$H$23</definedName>
    <definedName name="_xlnm.Print_Area" localSheetId="0">General!$A$1:$H$51</definedName>
    <definedName name="_xlnm.Print_Area" localSheetId="3">'Otros bancos '!$A$1:$H$20</definedName>
    <definedName name="_xlnm.Print_Area" localSheetId="2">'Servicios Médicos'!$A$1:$H$11</definedName>
  </definedNames>
  <calcPr calcId="191029"/>
</workbook>
</file>

<file path=xl/calcChain.xml><?xml version="1.0" encoding="utf-8"?>
<calcChain xmlns="http://schemas.openxmlformats.org/spreadsheetml/2006/main">
  <c r="F11" i="38" l="1"/>
  <c r="E11" i="38"/>
  <c r="D11" i="38"/>
  <c r="G10" i="38"/>
  <c r="G11" i="38" s="1"/>
</calcChain>
</file>

<file path=xl/sharedStrings.xml><?xml version="1.0" encoding="utf-8"?>
<sst xmlns="http://schemas.openxmlformats.org/spreadsheetml/2006/main" count="228" uniqueCount="163">
  <si>
    <t xml:space="preserve"> </t>
  </si>
  <si>
    <t xml:space="preserve">                     MUNICIPIO DE CABO CORRIENTES</t>
  </si>
  <si>
    <t xml:space="preserve">                     ADMINISTRACION 2024-2027</t>
  </si>
  <si>
    <t xml:space="preserve">                     OFICIALIA MAYOR ADMINISTRATIVA </t>
  </si>
  <si>
    <t>CAPITULO Y CONCEPTO 1100</t>
  </si>
  <si>
    <t xml:space="preserve">NOMINA DE EMPLEADOS EVENTUALES POR QUINCENA </t>
  </si>
  <si>
    <t xml:space="preserve">                          </t>
  </si>
  <si>
    <t>Nº  EMP.</t>
  </si>
  <si>
    <t>NOMBRE</t>
  </si>
  <si>
    <t>NOMBRAMIENTO</t>
  </si>
  <si>
    <t>SUELDO</t>
  </si>
  <si>
    <t>TIEMPO EXTRA</t>
  </si>
  <si>
    <t>DESCUENTOS</t>
  </si>
  <si>
    <t>TOTAL A PAGAR</t>
  </si>
  <si>
    <t>FIRMA DEL EMPLEADO</t>
  </si>
  <si>
    <t>JOSE MANUEL CASTILLON PIÑA</t>
  </si>
  <si>
    <t>ASEADOR DE BASURA EN ANIMAS Y QUIMIXTO</t>
  </si>
  <si>
    <t>EDUARDO TOVAR RIOS</t>
  </si>
  <si>
    <t>RECOLECCION DE BASURA DE YELAPA A BOCA DE TOMATLAN</t>
  </si>
  <si>
    <t>ABELARDO ESPARZA JOYA</t>
  </si>
  <si>
    <t>RECOLECCION DE BASURA EN LA LOCALIDAD CHIMO Y SAUCEDA</t>
  </si>
  <si>
    <t>JULIO CESAR PARTIDA ESTRADA</t>
  </si>
  <si>
    <t xml:space="preserve">RECOLECCION DE BASURA EN LA LOCALIDAD DE PIZOTA </t>
  </si>
  <si>
    <t>ALEJANDRO RAMOS PEREZ</t>
  </si>
  <si>
    <t>AUXILIAR DE AGUA POTABLE EN LA LOCALIDAD DE MASCOTITA</t>
  </si>
  <si>
    <t>GERARDO MOLINA ABARCA</t>
  </si>
  <si>
    <t>MURALISTA</t>
  </si>
  <si>
    <t>JAVIER LORENZO RODRIGUEZ</t>
  </si>
  <si>
    <t>MANTENIMIENTO EN LA DELEGACION YELAPA</t>
  </si>
  <si>
    <t>JOSE MANUEL BAÑUELOS GARCIA</t>
  </si>
  <si>
    <t>AUXILIAR DE LIMPIEZA</t>
  </si>
  <si>
    <t>ETERIO ARAIZA VELASCO</t>
  </si>
  <si>
    <t>MANTENIMIENTO EN LA UNIDAD DEPORTIVA EL TUITO</t>
  </si>
  <si>
    <t>LUIS YUDIEL ROBLES BRAVO</t>
  </si>
  <si>
    <t>CAROLINA ESTRADA MEZA</t>
  </si>
  <si>
    <t>AUXILIAR DE LIMPIEZA EN LA DELEGACION EL REFUGIO SUCHITLAN</t>
  </si>
  <si>
    <t>MARIO ALEJANDRO AGUIRRE ROMERO</t>
  </si>
  <si>
    <t>TOPOGRAFO</t>
  </si>
  <si>
    <t>JUVENTINO RODRIGUEZ TOVAR</t>
  </si>
  <si>
    <t>MANTENIMIENTO EN LA DELEGACION DE CHACALA</t>
  </si>
  <si>
    <t>CLAUDIA BALLESTEROS ROBLES</t>
  </si>
  <si>
    <t>ENCARGADA DE LA LIMPIEZA DE LA PLAZA MUNICIPAL DE LA LOCALIDAD DE IXTLAHUAHUEY</t>
  </si>
  <si>
    <t>NORA ISABEL GARCIA BUGAREL</t>
  </si>
  <si>
    <t>ENCARGADA DE LA LIMPIEZA DE LA CASA DE SALUD DE LA LOCALIDAD DE IXTLAHUAHUEY</t>
  </si>
  <si>
    <t>IVAN PATIÑO ENCISO</t>
  </si>
  <si>
    <t>AUXILIAR DE MANTENIMIENTO EN YELAPA</t>
  </si>
  <si>
    <t>JOSE ISMAEL ROBLES VALLEJO</t>
  </si>
  <si>
    <t>ENCARGADO DEL AGUA POTABLE DE LA LOCALIDAD DE LLANO GRANDE DE IPALA</t>
  </si>
  <si>
    <t>OLIVEROS ESTRADA CASTILLON</t>
  </si>
  <si>
    <t>AUXILIAR DE AGUA POTABLE EN LA LOCALIDAD DE EL REFUGIO</t>
  </si>
  <si>
    <t>JUAN JOSE LARA HERNANDEZ</t>
  </si>
  <si>
    <t>ENCARGADO DE AGUA POTABLE EN GRACIANO SANCHEZ</t>
  </si>
  <si>
    <t>JANETH ALEJANDRA CARDENAS PEREZ</t>
  </si>
  <si>
    <t>AUXILIAR ADMINISTRATIVO EN TRANSPARENCIA</t>
  </si>
  <si>
    <t>JUAN CARLOS URRUTIA CRUZ</t>
  </si>
  <si>
    <t>AUXILIAR DE AGUA POTABLE EN LA LOCALIDAD DE RASTROJOS</t>
  </si>
  <si>
    <t>ELIDE ARAIZA RODRIGUEZ</t>
  </si>
  <si>
    <t>APOYO RELLENO SANITARIO</t>
  </si>
  <si>
    <t>ARNOLDO NOYOLA CASTILLON</t>
  </si>
  <si>
    <t>MECANICO DISEL</t>
  </si>
  <si>
    <t>ANGEL JIRÓN DE LA TORRE</t>
  </si>
  <si>
    <t>MTTO DE JUNTAS Y VERANOS</t>
  </si>
  <si>
    <t>FRAN ORLANDO GARCIA RODRIGUEZ</t>
  </si>
  <si>
    <t>AUXILIAR EN RASTRO MPAL</t>
  </si>
  <si>
    <t>JOSE MANUEL OCHOA GONZALEZ</t>
  </si>
  <si>
    <t>MANTENIMIENTO GRAL EN OBRAS PUBLICAS</t>
  </si>
  <si>
    <t>PEDRO PABLO RODRIGUEZ LOPEZ</t>
  </si>
  <si>
    <t>MANTENIMIENTO DE MAYTO</t>
  </si>
  <si>
    <t>AUXILIAR OPERATIVO EN PROTECCION CIVIL</t>
  </si>
  <si>
    <t>GILBERTO GELUDIEL GONZALEZ GOMEZ</t>
  </si>
  <si>
    <t xml:space="preserve">AUXILIAR DE MANTENIMIENTO </t>
  </si>
  <si>
    <t>FELIPE DE JESUS RAMIREZ CHAVARIN</t>
  </si>
  <si>
    <t>CHOFER RUTA CHACALA -REFUGIO</t>
  </si>
  <si>
    <t>NOE RODRIGUEZ RAMOS</t>
  </si>
  <si>
    <t>ENCARGADO DE ASUNTOS AGRARIOS</t>
  </si>
  <si>
    <t>EDWIN JOEL JOYA JOYA</t>
  </si>
  <si>
    <t>MANTENIMIENTO EN LA LOCALIDAD EL REFUGIO SUCHITLAN</t>
  </si>
  <si>
    <t>MARICELA LORENZO RODRIGUEZ</t>
  </si>
  <si>
    <t>LIMPIEZA EN AREAS PUBLICAS EN YELAPA</t>
  </si>
  <si>
    <t>SERGIO ANTONIO PADILLA GUARRO</t>
  </si>
  <si>
    <t>CHOFER MODULO DE MAQUINARIA</t>
  </si>
  <si>
    <t>CARLOS EDUARDO CASTILLON PARDO</t>
  </si>
  <si>
    <t>AUXILIAR DE SERVICIOS PUBLICOS MUNICIPALES</t>
  </si>
  <si>
    <t>MARCO ANTONIO ORNELAS SEGURA</t>
  </si>
  <si>
    <t>PARAMEDICO</t>
  </si>
  <si>
    <t>WENDY PAOLA HERNANDEZ ESTRADA</t>
  </si>
  <si>
    <t>DIEGO DONALDO MENDOZA PRADO</t>
  </si>
  <si>
    <t xml:space="preserve">AUXILIAR OPERATIVO EN PROTECCION CIVIL </t>
  </si>
  <si>
    <t>CECILIA SEGURA RAMIREZ</t>
  </si>
  <si>
    <t>INTENDENCIA EN COMANDANCIA DE SEGURIDAD PUBLICA</t>
  </si>
  <si>
    <t xml:space="preserve">                              MUNICIPIO DE CABO CORRIENTES</t>
  </si>
  <si>
    <t xml:space="preserve">                                       ADMINISTRACION 2024-2027</t>
  </si>
  <si>
    <t xml:space="preserve">                                       OFICIALIA MAYOR ADMINISTRATIVA </t>
  </si>
  <si>
    <t>NOMINA DE EMPLEADOS EVENTUALES POR QUINCENA: INSTITUCIONES EDUCATIVAS</t>
  </si>
  <si>
    <t>JAIME RODRIGUEZ JIMENEZ</t>
  </si>
  <si>
    <t>CHOFER DE CAMION ESCOLAR DE LA RUTA LLANO GRANDE A VILLA DEL MAR</t>
  </si>
  <si>
    <t>ARISELDA OLIVERA MORENO</t>
  </si>
  <si>
    <t>MAESTRO EN LA ESCUELA JOSE PABLO CALVILLO DE EL TUITO JALISCO.</t>
  </si>
  <si>
    <t>IDALI ADILENE GORDIAN RODRIGUEZ</t>
  </si>
  <si>
    <t>APOYO ESCOLAR EN LA LOCALIDAD DEL TUITO</t>
  </si>
  <si>
    <t xml:space="preserve">TOTALES </t>
  </si>
  <si>
    <t>NOMINA DE EMPLEADOS EVENTUALES POR QUINCENA: SERVICIOS MEDICOS</t>
  </si>
  <si>
    <t>JERONIMA LOPEZ HERNANDEZ</t>
  </si>
  <si>
    <t>INTENDENTE DEL CENTRO DE SALUD LLANO GRANDE DE IPALA</t>
  </si>
  <si>
    <t>LUIS MARTIN ROMERO HERRERA</t>
  </si>
  <si>
    <t>ENCARGADO DE AGUA POTABLE EN MORELOS</t>
  </si>
  <si>
    <t>RIGOBERTO HERNANDEZ 
GUTIERREZ</t>
  </si>
  <si>
    <t>ENCARGAD0 DE MANTENIMIENTO EN MORELOS</t>
  </si>
  <si>
    <t>DIEGO ALIZANDRO ASCENCIO
 CISNEROS</t>
  </si>
  <si>
    <t>MANTENIMIENTO DE CANCHAS DEPORTIVAS, IPALA, VILLA DEL MAR  Y MAYTO</t>
  </si>
  <si>
    <t>ISABEL VIRGEN GUERRERO</t>
  </si>
  <si>
    <t>AUXILIAR DE LIMPIEZA EN LA DELEGACION Y PLAZA EL REFUGIO SUCHITLAN</t>
  </si>
  <si>
    <t>TRINIDAD RUIZ DIAZ</t>
  </si>
  <si>
    <t>AUXILIAR DE LIMPIEZA DE LA PLAZA DE LA LOCALIDAD LLANO GRANDE DE IPALA</t>
  </si>
  <si>
    <t>ROSALIO RUIZ NUÑO</t>
  </si>
  <si>
    <t>MAESTRO DE MUSICA EN CASA DE CULTURA TUITO</t>
  </si>
  <si>
    <t>YULIANA YANE RODRIGUEZ SANCHEZ</t>
  </si>
  <si>
    <t>AUXILIAR DE LIMPIEZA EN CASA DE LA CULTURA</t>
  </si>
  <si>
    <t>LUIS ALBERTO MENDOZA RENDON</t>
  </si>
  <si>
    <t xml:space="preserve">                     OFICIALÍA MAYOR ADMINISTRATIVA </t>
  </si>
  <si>
    <t>JONATHAN LORENZO LEDEZMA</t>
  </si>
  <si>
    <t>RECOLECCION DE BASURA EN LA COSTA (YELAPA A BOCA DE TOMATLAN)</t>
  </si>
  <si>
    <t>LUIS FELIPE RAMIREZ YERENA</t>
  </si>
  <si>
    <t>ENCARGADO DE AGUA POTABLE EN LA LOCALIDAD DE SAUCEDA</t>
  </si>
  <si>
    <t>EDGAR IVAN PARRA ESTRADA</t>
  </si>
  <si>
    <t>AUXILIAR DE MANTENIMIENTO EN LA DELEGACION Y PLAZA EL REFUGIO SUCHITLAN</t>
  </si>
  <si>
    <t>BENJAMIN MORENO VENEGAS</t>
  </si>
  <si>
    <t>NOE RODRIGUEZ MORAN</t>
  </si>
  <si>
    <t>ENLACE DE PROGRAMAS EN LA REGION COSTA</t>
  </si>
  <si>
    <t>GENESIS ILIANA GONZALEZ CARDENAS</t>
  </si>
  <si>
    <t xml:space="preserve">MAESTRA DE DANZA TERCERA EDAD </t>
  </si>
  <si>
    <t>JOSE NEREO CRUZ LORENZO</t>
  </si>
  <si>
    <t>MANTENIMIENTO EN PANTEON EN CHACALA</t>
  </si>
  <si>
    <t>KARINA HORTA HERRERA</t>
  </si>
  <si>
    <t>MANUEL GARCIA GARCIA</t>
  </si>
  <si>
    <t>MANTENIMIENTO EN DELEGACION REFUGIO</t>
  </si>
  <si>
    <t>ERNESTO ALONSO PANTOJA ARIAS</t>
  </si>
  <si>
    <t>MANTENIMIENTO EN OBRAS PUBLICAS</t>
  </si>
  <si>
    <t>OFICIAL DE PROTECCION CIVIL</t>
  </si>
  <si>
    <t>DIANA FERNANDA GONZALEZ CARDENAS</t>
  </si>
  <si>
    <t>APOYO ESCOLAR EN LA ESCUELA JOSEFA ORTIZ DE DOMINGUEZ</t>
  </si>
  <si>
    <t>JESUS JARED GARCIA ARGÛELLES</t>
  </si>
  <si>
    <t>AUXILIAR EN TALLERES DE CULTURA, DANZA Y MARIACHI</t>
  </si>
  <si>
    <t>ANGEL DANIEL NEFTHALY SANCHEZ CAMACHO</t>
  </si>
  <si>
    <t>PROYECTISTA EN OBRAS PUBLICAS</t>
  </si>
  <si>
    <t>EDWING ELEAZAR DE JESUS LANGARICA</t>
  </si>
  <si>
    <t>AUXILIAR EN EL DEPARTAMENTO DE SINDICATURA</t>
  </si>
  <si>
    <t>SERVICIOS PUBLICOS AGUA POTABLE</t>
  </si>
  <si>
    <t>FRANGIL ENRIQUE ROBLES BRAVO</t>
  </si>
  <si>
    <t>ISMAEL LERMA RODRIGUEZ</t>
  </si>
  <si>
    <t>MANTENIMIENTO DELEGACION MAYTO</t>
  </si>
  <si>
    <t>PEDRO ALEJANDRO LEAL CORTEZ</t>
  </si>
  <si>
    <t>GESTOR DE TRAMITES EN LA CIUDAD GUADALAJARA</t>
  </si>
  <si>
    <r>
      <t>FECHA:</t>
    </r>
    <r>
      <rPr>
        <sz val="16"/>
        <color theme="1"/>
        <rFont val="Century Gothic"/>
        <family val="2"/>
      </rPr>
      <t xml:space="preserve"> 31 de Agosto del 2026</t>
    </r>
  </si>
  <si>
    <r>
      <t xml:space="preserve">PERIODO: </t>
    </r>
    <r>
      <rPr>
        <sz val="16"/>
        <color theme="1"/>
        <rFont val="Century Gothic"/>
        <family val="2"/>
      </rPr>
      <t>Del 16 al  31 de Agosto 2026</t>
    </r>
  </si>
  <si>
    <t>PERIODO: Del 16 al 31 de Agosto  del 2026</t>
  </si>
  <si>
    <r>
      <t>FECHA:</t>
    </r>
    <r>
      <rPr>
        <sz val="16"/>
        <color theme="1"/>
        <rFont val="Century Gothic"/>
        <family val="2"/>
      </rPr>
      <t xml:space="preserve"> 31 de Agosto  del 2026</t>
    </r>
  </si>
  <si>
    <t>PERIODO: Del 16 al 31 de Agosto del 2026</t>
  </si>
  <si>
    <t>FECHA: 31 de Agosto del 2026</t>
  </si>
  <si>
    <r>
      <t xml:space="preserve">PERIODO: </t>
    </r>
    <r>
      <rPr>
        <sz val="16"/>
        <color theme="1"/>
        <rFont val="Century Gothic"/>
        <family val="2"/>
      </rPr>
      <t>Del 16 al 31 de Agosto  del 2026</t>
    </r>
  </si>
  <si>
    <t>BRIAN ALEJANDRO MARQUEZ VARGAS</t>
  </si>
  <si>
    <t>FILIBERTO ALVAREZ GAMA</t>
  </si>
  <si>
    <t>ENCARGADO DE SONIDO PARA EVENTO DIA 27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</si>
</sst>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#,##0.00"/>
  </numFmts>
  <fonts count="18">
    <font>
      <sz val="11"/>
      <color theme="1"/>
      <name val="Calibri"/>
      <charset val="134"/>
      <scheme val="minor"/>
    </font>
    <font>
      <sz val="12"/>
      <color theme="1"/>
      <name val="Century Gothic"/>
      <family val="2"/>
    </font>
    <font>
      <sz val="11"/>
      <color theme="1"/>
      <name val="Century Gothic"/>
      <family val="2"/>
    </font>
    <font>
      <sz val="16"/>
      <color theme="1"/>
      <name val="Century Gothic"/>
      <family val="2"/>
    </font>
    <font>
      <b/>
      <sz val="22"/>
      <color theme="1"/>
      <name val="Century Gothic"/>
      <family val="2"/>
    </font>
    <font>
      <b/>
      <sz val="16"/>
      <color theme="1"/>
      <name val="Century Gothic"/>
      <family val="2"/>
    </font>
    <font>
      <b/>
      <sz val="16"/>
      <color rgb="FFFF0000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sz val="12"/>
      <name val="Century Gothic"/>
      <family val="2"/>
    </font>
    <font>
      <b/>
      <sz val="16"/>
      <name val="Century Gothic"/>
      <family val="2"/>
    </font>
    <font>
      <sz val="12"/>
      <color theme="1"/>
      <name val="Calibri"/>
      <family val="2"/>
      <scheme val="minor"/>
    </font>
    <font>
      <sz val="14"/>
      <color theme="1"/>
      <name val="Century Gothic"/>
      <family val="2"/>
    </font>
    <font>
      <b/>
      <sz val="18"/>
      <name val="Century Gothic"/>
      <family val="2"/>
    </font>
    <font>
      <sz val="16"/>
      <name val="Century Gothic"/>
      <family val="2"/>
    </font>
    <font>
      <sz val="16"/>
      <color indexed="8"/>
      <name val="Century Gothic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84588152714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44" fontId="10" fillId="0" borderId="2" xfId="2" applyFont="1" applyFill="1" applyBorder="1" applyAlignment="1">
      <alignment horizontal="left" vertical="center" wrapText="1"/>
    </xf>
    <xf numFmtId="44" fontId="2" fillId="0" borderId="2" xfId="0" applyNumberFormat="1" applyFont="1" applyBorder="1" applyAlignment="1">
      <alignment vertical="center" wrapText="1"/>
    </xf>
    <xf numFmtId="44" fontId="1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4" fontId="1" fillId="0" borderId="2" xfId="2" applyFont="1" applyFill="1" applyBorder="1" applyAlignment="1">
      <alignment horizontal="center" vertical="center" wrapText="1"/>
    </xf>
    <xf numFmtId="44" fontId="1" fillId="0" borderId="2" xfId="1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44" fontId="1" fillId="0" borderId="2" xfId="0" applyNumberFormat="1" applyFont="1" applyBorder="1" applyAlignment="1">
      <alignment vertical="center"/>
    </xf>
    <xf numFmtId="4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4" fontId="1" fillId="4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right" wrapText="1"/>
    </xf>
    <xf numFmtId="4" fontId="11" fillId="0" borderId="0" xfId="0" applyNumberFormat="1" applyFont="1" applyAlignment="1">
      <alignment horizontal="right" wrapText="1"/>
    </xf>
    <xf numFmtId="164" fontId="3" fillId="3" borderId="0" xfId="0" applyNumberFormat="1" applyFont="1" applyFill="1" applyAlignment="1">
      <alignment horizontal="left" wrapText="1"/>
    </xf>
    <xf numFmtId="4" fontId="1" fillId="0" borderId="0" xfId="0" applyNumberFormat="1" applyFont="1" applyAlignment="1">
      <alignment wrapText="1"/>
    </xf>
    <xf numFmtId="44" fontId="1" fillId="0" borderId="0" xfId="0" applyNumberFormat="1" applyFont="1"/>
    <xf numFmtId="44" fontId="1" fillId="0" borderId="0" xfId="0" applyNumberFormat="1" applyFont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44" fontId="10" fillId="3" borderId="2" xfId="2" applyFont="1" applyFill="1" applyBorder="1" applyAlignment="1">
      <alignment horizontal="left" vertical="center" wrapText="1"/>
    </xf>
    <xf numFmtId="44" fontId="1" fillId="3" borderId="2" xfId="2" applyFont="1" applyFill="1" applyBorder="1" applyAlignment="1">
      <alignment horizontal="center" vertical="center" wrapText="1"/>
    </xf>
    <xf numFmtId="44" fontId="1" fillId="3" borderId="2" xfId="1" applyNumberFormat="1" applyFont="1" applyFill="1" applyBorder="1" applyAlignment="1">
      <alignment horizontal="left" vertical="center" wrapText="1"/>
    </xf>
    <xf numFmtId="44" fontId="1" fillId="3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44" fontId="10" fillId="4" borderId="2" xfId="2" applyFont="1" applyFill="1" applyBorder="1" applyAlignment="1">
      <alignment horizontal="left" vertical="center" wrapText="1"/>
    </xf>
    <xf numFmtId="44" fontId="1" fillId="4" borderId="2" xfId="2" applyFont="1" applyFill="1" applyBorder="1" applyAlignment="1">
      <alignment horizontal="center" vertical="center" wrapText="1"/>
    </xf>
    <xf numFmtId="44" fontId="1" fillId="4" borderId="2" xfId="1" applyNumberFormat="1" applyFont="1" applyFill="1" applyBorder="1" applyAlignment="1">
      <alignment horizontal="left" vertical="center" wrapText="1"/>
    </xf>
    <xf numFmtId="44" fontId="1" fillId="3" borderId="2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44" fontId="1" fillId="0" borderId="0" xfId="0" applyNumberFormat="1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7" fillId="0" borderId="0" xfId="0" applyFont="1"/>
    <xf numFmtId="0" fontId="1" fillId="4" borderId="2" xfId="0" applyFont="1" applyFill="1" applyBorder="1" applyAlignment="1">
      <alignment horizontal="left" vertical="center" wrapText="1"/>
    </xf>
    <xf numFmtId="0" fontId="1" fillId="3" borderId="2" xfId="0" applyFont="1" applyFill="1" applyBorder="1"/>
    <xf numFmtId="0" fontId="1" fillId="0" borderId="2" xfId="0" applyFont="1" applyBorder="1"/>
    <xf numFmtId="0" fontId="1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/>
    </xf>
    <xf numFmtId="4" fontId="10" fillId="3" borderId="0" xfId="0" applyNumberFormat="1" applyFont="1" applyFill="1"/>
    <xf numFmtId="2" fontId="1" fillId="3" borderId="0" xfId="2" applyNumberFormat="1" applyFont="1" applyFill="1" applyBorder="1" applyAlignment="1">
      <alignment horizontal="center"/>
    </xf>
    <xf numFmtId="43" fontId="1" fillId="3" borderId="0" xfId="1" applyFont="1" applyFill="1" applyBorder="1"/>
    <xf numFmtId="0" fontId="3" fillId="3" borderId="0" xfId="0" applyFont="1" applyFill="1" applyAlignment="1">
      <alignment horizontal="left" wrapText="1"/>
    </xf>
    <xf numFmtId="43" fontId="1" fillId="3" borderId="0" xfId="0" applyNumberFormat="1" applyFont="1" applyFill="1"/>
    <xf numFmtId="0" fontId="1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44" fontId="13" fillId="0" borderId="2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right" wrapText="1"/>
    </xf>
    <xf numFmtId="4" fontId="1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44" fontId="13" fillId="0" borderId="2" xfId="0" applyNumberFormat="1" applyFont="1" applyBorder="1" applyAlignment="1">
      <alignment horizontal="left" vertical="center" wrapText="1"/>
    </xf>
    <xf numFmtId="165" fontId="13" fillId="0" borderId="2" xfId="0" applyNumberFormat="1" applyFont="1" applyBorder="1" applyAlignment="1">
      <alignment vertical="center" wrapText="1"/>
    </xf>
    <xf numFmtId="0" fontId="2" fillId="3" borderId="0" xfId="0" applyFont="1" applyFill="1" applyAlignment="1">
      <alignment horizontal="left" wrapText="1"/>
    </xf>
    <xf numFmtId="0" fontId="3" fillId="3" borderId="0" xfId="0" applyFont="1" applyFill="1" applyAlignment="1">
      <alignment wrapText="1"/>
    </xf>
    <xf numFmtId="0" fontId="1" fillId="3" borderId="0" xfId="0" applyFont="1" applyFill="1"/>
    <xf numFmtId="0" fontId="2" fillId="0" borderId="0" xfId="0" applyFont="1" applyAlignment="1">
      <alignment horizontal="left" wrapText="1"/>
    </xf>
    <xf numFmtId="0" fontId="8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4" fontId="15" fillId="3" borderId="2" xfId="2" applyFont="1" applyFill="1" applyBorder="1" applyAlignment="1">
      <alignment horizontal="left" vertical="center" wrapText="1"/>
    </xf>
    <xf numFmtId="44" fontId="15" fillId="3" borderId="2" xfId="1" applyNumberFormat="1" applyFont="1" applyFill="1" applyBorder="1" applyAlignment="1">
      <alignment horizontal="left" vertical="center" wrapText="1"/>
    </xf>
    <xf numFmtId="44" fontId="16" fillId="3" borderId="2" xfId="2" applyFont="1" applyFill="1" applyBorder="1" applyAlignment="1">
      <alignment horizontal="left" vertical="center" wrapText="1"/>
    </xf>
    <xf numFmtId="44" fontId="15" fillId="3" borderId="2" xfId="2" applyFont="1" applyFill="1" applyBorder="1" applyAlignment="1">
      <alignment horizontal="center" vertical="center" wrapText="1"/>
    </xf>
    <xf numFmtId="44" fontId="3" fillId="3" borderId="2" xfId="0" applyNumberFormat="1" applyFont="1" applyFill="1" applyBorder="1" applyAlignment="1">
      <alignment vertical="center" wrapText="1"/>
    </xf>
    <xf numFmtId="44" fontId="15" fillId="3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44" fontId="3" fillId="0" borderId="2" xfId="0" applyNumberFormat="1" applyFont="1" applyBorder="1" applyAlignment="1">
      <alignment vertical="center" wrapText="1"/>
    </xf>
    <xf numFmtId="0" fontId="10" fillId="3" borderId="2" xfId="0" applyFont="1" applyFill="1" applyBorder="1"/>
    <xf numFmtId="0" fontId="3" fillId="4" borderId="2" xfId="0" applyFont="1" applyFill="1" applyBorder="1" applyAlignment="1">
      <alignment horizontal="left" vertical="center" wrapText="1"/>
    </xf>
    <xf numFmtId="4" fontId="10" fillId="3" borderId="0" xfId="0" applyNumberFormat="1" applyFont="1" applyFill="1" applyAlignment="1">
      <alignment wrapText="1"/>
    </xf>
    <xf numFmtId="2" fontId="1" fillId="3" borderId="0" xfId="2" applyNumberFormat="1" applyFont="1" applyFill="1" applyBorder="1" applyAlignment="1">
      <alignment horizontal="center" wrapText="1"/>
    </xf>
    <xf numFmtId="43" fontId="1" fillId="3" borderId="0" xfId="1" applyFont="1" applyFill="1" applyBorder="1" applyAlignment="1">
      <alignment wrapText="1"/>
    </xf>
    <xf numFmtId="44" fontId="3" fillId="0" borderId="2" xfId="0" applyNumberFormat="1" applyFont="1" applyBorder="1" applyAlignment="1">
      <alignment horizontal="left" vertical="center" wrapText="1"/>
    </xf>
    <xf numFmtId="44" fontId="3" fillId="3" borderId="0" xfId="0" applyNumberFormat="1" applyFont="1" applyFill="1" applyAlignment="1">
      <alignment wrapText="1"/>
    </xf>
    <xf numFmtId="0" fontId="3" fillId="3" borderId="2" xfId="0" applyFont="1" applyFill="1" applyBorder="1" applyAlignment="1">
      <alignment wrapText="1"/>
    </xf>
    <xf numFmtId="0" fontId="7" fillId="3" borderId="0" xfId="0" applyFont="1" applyFill="1"/>
    <xf numFmtId="0" fontId="7" fillId="0" borderId="0" xfId="0" applyFont="1" applyAlignment="1">
      <alignment vertical="center"/>
    </xf>
    <xf numFmtId="43" fontId="1" fillId="3" borderId="0" xfId="0" applyNumberFormat="1" applyFont="1" applyFill="1" applyAlignment="1">
      <alignment wrapText="1"/>
    </xf>
    <xf numFmtId="164" fontId="1" fillId="0" borderId="0" xfId="0" applyNumberFormat="1" applyFont="1" applyAlignment="1">
      <alignment wrapText="1"/>
    </xf>
    <xf numFmtId="4" fontId="1" fillId="0" borderId="0" xfId="0" applyNumberFormat="1" applyFont="1"/>
    <xf numFmtId="44" fontId="1" fillId="3" borderId="0" xfId="0" applyNumberFormat="1" applyFont="1" applyFill="1" applyAlignment="1">
      <alignment wrapText="1"/>
    </xf>
    <xf numFmtId="0" fontId="3" fillId="3" borderId="0" xfId="0" applyFont="1" applyFill="1" applyAlignment="1">
      <alignment horizontal="center" vertical="center" wrapText="1"/>
    </xf>
    <xf numFmtId="44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right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 wrapText="1"/>
    </xf>
    <xf numFmtId="0" fontId="3" fillId="3" borderId="0" xfId="0" applyFont="1" applyFill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66FF66"/>
      <color rgb="FF123036"/>
      <color rgb="FFFFFF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2682875</xdr:colOff>
      <xdr:row>7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316865"/>
          <a:ext cx="2682875" cy="1798320"/>
        </a:xfrm>
        <a:prstGeom prst="rect">
          <a:avLst/>
        </a:prstGeom>
      </xdr:spPr>
    </xdr:pic>
    <xdr:clientData/>
  </xdr:twoCellAnchor>
  <xdr:twoCellAnchor editAs="oneCell">
    <xdr:from>
      <xdr:col>6</xdr:col>
      <xdr:colOff>1031875</xdr:colOff>
      <xdr:row>3</xdr:row>
      <xdr:rowOff>269875</xdr:rowOff>
    </xdr:from>
    <xdr:to>
      <xdr:col>7</xdr:col>
      <xdr:colOff>2143125</xdr:colOff>
      <xdr:row>7</xdr:row>
      <xdr:rowOff>232833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623800" y="1220470"/>
          <a:ext cx="27400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255709</xdr:rowOff>
    </xdr:from>
    <xdr:to>
      <xdr:col>1</xdr:col>
      <xdr:colOff>1739900</xdr:colOff>
      <xdr:row>6</xdr:row>
      <xdr:rowOff>176892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5270"/>
          <a:ext cx="1929130" cy="1822450"/>
        </a:xfrm>
        <a:prstGeom prst="rect">
          <a:avLst/>
        </a:prstGeom>
      </xdr:spPr>
    </xdr:pic>
    <xdr:clientData/>
  </xdr:twoCellAnchor>
  <xdr:twoCellAnchor editAs="oneCell">
    <xdr:from>
      <xdr:col>7</xdr:col>
      <xdr:colOff>136071</xdr:colOff>
      <xdr:row>3</xdr:row>
      <xdr:rowOff>272143</xdr:rowOff>
    </xdr:from>
    <xdr:to>
      <xdr:col>7</xdr:col>
      <xdr:colOff>2122714</xdr:colOff>
      <xdr:row>7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50040" y="1222375"/>
          <a:ext cx="1986280" cy="1186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135060</xdr:rowOff>
    </xdr:from>
    <xdr:to>
      <xdr:col>2</xdr:col>
      <xdr:colOff>66675</xdr:colOff>
      <xdr:row>6</xdr:row>
      <xdr:rowOff>108822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382270"/>
          <a:ext cx="1628775" cy="1364615"/>
        </a:xfrm>
        <a:prstGeom prst="rect">
          <a:avLst/>
        </a:prstGeom>
      </xdr:spPr>
    </xdr:pic>
    <xdr:clientData/>
  </xdr:twoCellAnchor>
  <xdr:twoCellAnchor editAs="oneCell">
    <xdr:from>
      <xdr:col>7</xdr:col>
      <xdr:colOff>1733550</xdr:colOff>
      <xdr:row>3</xdr:row>
      <xdr:rowOff>190500</xdr:rowOff>
    </xdr:from>
    <xdr:to>
      <xdr:col>7</xdr:col>
      <xdr:colOff>3515341</xdr:colOff>
      <xdr:row>7</xdr:row>
      <xdr:rowOff>217170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53775" y="1057275"/>
          <a:ext cx="1781791" cy="1055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232833</xdr:colOff>
      <xdr:row>1</xdr:row>
      <xdr:rowOff>158750</xdr:rowOff>
    </xdr:from>
    <xdr:to>
      <xdr:col>1</xdr:col>
      <xdr:colOff>1760608</xdr:colOff>
      <xdr:row>7</xdr:row>
      <xdr:rowOff>137583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" y="297180"/>
          <a:ext cx="2087880" cy="1713230"/>
        </a:xfrm>
        <a:prstGeom prst="rect">
          <a:avLst/>
        </a:prstGeom>
      </xdr:spPr>
    </xdr:pic>
    <xdr:clientData/>
  </xdr:twoCellAnchor>
  <xdr:twoCellAnchor editAs="oneCell">
    <xdr:from>
      <xdr:col>7</xdr:col>
      <xdr:colOff>52917</xdr:colOff>
      <xdr:row>3</xdr:row>
      <xdr:rowOff>243416</xdr:rowOff>
    </xdr:from>
    <xdr:to>
      <xdr:col>7</xdr:col>
      <xdr:colOff>2053167</xdr:colOff>
      <xdr:row>7</xdr:row>
      <xdr:rowOff>211666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96780" y="1015365"/>
          <a:ext cx="2000250" cy="1069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25399</xdr:rowOff>
    </xdr:from>
    <xdr:to>
      <xdr:col>1</xdr:col>
      <xdr:colOff>1555750</xdr:colOff>
      <xdr:row>7</xdr:row>
      <xdr:rowOff>10583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341630"/>
          <a:ext cx="1905000" cy="1720215"/>
        </a:xfrm>
        <a:prstGeom prst="rect">
          <a:avLst/>
        </a:prstGeom>
      </xdr:spPr>
    </xdr:pic>
    <xdr:clientData/>
  </xdr:twoCellAnchor>
  <xdr:twoCellAnchor editAs="oneCell">
    <xdr:from>
      <xdr:col>7</xdr:col>
      <xdr:colOff>338666</xdr:colOff>
      <xdr:row>3</xdr:row>
      <xdr:rowOff>306917</xdr:rowOff>
    </xdr:from>
    <xdr:to>
      <xdr:col>7</xdr:col>
      <xdr:colOff>2338916</xdr:colOff>
      <xdr:row>8</xdr:row>
      <xdr:rowOff>10583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673080" y="1257300"/>
          <a:ext cx="2000250" cy="1078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64"/>
  <sheetViews>
    <sheetView tabSelected="1" zoomScale="61" zoomScaleNormal="61" zoomScalePageLayoutView="50" workbookViewId="0">
      <selection activeCell="E46" sqref="E46"/>
    </sheetView>
  </sheetViews>
  <sheetFormatPr baseColWidth="10" defaultColWidth="11.42578125" defaultRowHeight="17.25"/>
  <cols>
    <col min="1" max="1" width="8.28515625" style="2" customWidth="1"/>
    <col min="2" max="2" width="48.5703125" style="2" customWidth="1"/>
    <col min="3" max="3" width="42.5703125" style="83" customWidth="1"/>
    <col min="4" max="4" width="19.140625" style="2" customWidth="1"/>
    <col min="5" max="5" width="18.140625" style="2" customWidth="1"/>
    <col min="6" max="6" width="21.85546875" style="2" customWidth="1"/>
    <col min="7" max="7" width="24.42578125" style="2" customWidth="1"/>
    <col min="8" max="8" width="57.5703125" style="2" customWidth="1"/>
    <col min="9" max="9" width="17.28515625" style="3" customWidth="1"/>
    <col min="10" max="10" width="17.85546875" style="3"/>
    <col min="11" max="11" width="22.85546875" style="3" customWidth="1"/>
    <col min="12" max="14" width="13.140625" style="3"/>
    <col min="15" max="16384" width="11.42578125" style="3"/>
  </cols>
  <sheetData>
    <row r="1" spans="1:10" ht="24.95" customHeight="1">
      <c r="A1" s="117" t="s">
        <v>0</v>
      </c>
      <c r="B1" s="117"/>
      <c r="C1" s="117"/>
      <c r="D1" s="117"/>
      <c r="E1" s="117"/>
      <c r="F1" s="117"/>
      <c r="G1" s="117"/>
      <c r="H1" s="117"/>
    </row>
    <row r="2" spans="1:10" ht="24.95" customHeight="1">
      <c r="A2" s="119" t="s">
        <v>1</v>
      </c>
      <c r="B2" s="119"/>
      <c r="C2" s="119"/>
      <c r="D2" s="119"/>
      <c r="E2" s="119"/>
      <c r="F2" s="115" t="s">
        <v>153</v>
      </c>
      <c r="G2" s="116"/>
      <c r="H2" s="116"/>
    </row>
    <row r="3" spans="1:10" ht="24.95" customHeight="1">
      <c r="A3" s="114" t="s">
        <v>2</v>
      </c>
      <c r="B3" s="114"/>
      <c r="C3" s="114"/>
      <c r="D3" s="114"/>
      <c r="E3" s="114"/>
      <c r="F3" s="117"/>
      <c r="G3" s="117"/>
      <c r="H3" s="117"/>
    </row>
    <row r="4" spans="1:10" ht="24.95" customHeight="1">
      <c r="A4" s="114" t="s">
        <v>3</v>
      </c>
      <c r="B4" s="114"/>
      <c r="C4" s="114"/>
      <c r="D4" s="114"/>
      <c r="E4" s="114"/>
      <c r="F4" s="115" t="s">
        <v>154</v>
      </c>
      <c r="G4" s="116"/>
      <c r="H4" s="116"/>
    </row>
    <row r="5" spans="1:10" ht="13.9" customHeight="1">
      <c r="A5" s="117" t="s">
        <v>0</v>
      </c>
      <c r="B5" s="117"/>
      <c r="C5" s="117"/>
      <c r="D5" s="117"/>
      <c r="E5" s="117"/>
      <c r="F5" s="117"/>
      <c r="G5" s="117"/>
      <c r="H5" s="117"/>
    </row>
    <row r="6" spans="1:10" s="1" customFormat="1" ht="22.9" customHeight="1">
      <c r="A6" s="114" t="s">
        <v>4</v>
      </c>
      <c r="B6" s="114"/>
      <c r="C6" s="114"/>
      <c r="D6" s="114"/>
      <c r="E6" s="114"/>
      <c r="F6" s="114"/>
      <c r="G6" s="114"/>
      <c r="H6" s="114"/>
    </row>
    <row r="7" spans="1:10" ht="24.95" customHeight="1">
      <c r="A7" s="118" t="s">
        <v>5</v>
      </c>
      <c r="B7" s="118"/>
      <c r="C7" s="118"/>
      <c r="D7" s="118"/>
      <c r="E7" s="118"/>
      <c r="F7" s="118"/>
      <c r="G7" s="118"/>
      <c r="H7" s="118"/>
    </row>
    <row r="8" spans="1:10" ht="21.6" customHeight="1">
      <c r="A8" s="113" t="s">
        <v>6</v>
      </c>
      <c r="B8" s="113"/>
      <c r="C8" s="113"/>
      <c r="D8" s="113"/>
      <c r="E8" s="113"/>
      <c r="F8" s="113"/>
      <c r="G8" s="113"/>
      <c r="H8" s="113"/>
    </row>
    <row r="9" spans="1:10" s="2" customFormat="1" ht="39" customHeight="1">
      <c r="A9" s="6" t="s">
        <v>7</v>
      </c>
      <c r="B9" s="6" t="s">
        <v>8</v>
      </c>
      <c r="C9" s="84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10" s="81" customFormat="1" ht="91.15" customHeight="1">
      <c r="A10" s="85">
        <v>1</v>
      </c>
      <c r="B10" s="86" t="s">
        <v>15</v>
      </c>
      <c r="C10" s="86" t="s">
        <v>16</v>
      </c>
      <c r="D10" s="87">
        <v>5750</v>
      </c>
      <c r="E10" s="87"/>
      <c r="F10" s="88"/>
      <c r="G10" s="101">
        <v>5750</v>
      </c>
      <c r="H10" s="86"/>
      <c r="J10" s="102"/>
    </row>
    <row r="11" spans="1:10" s="81" customFormat="1" ht="91.15" customHeight="1">
      <c r="A11" s="85">
        <v>2</v>
      </c>
      <c r="B11" s="86" t="s">
        <v>17</v>
      </c>
      <c r="C11" s="86" t="s">
        <v>18</v>
      </c>
      <c r="D11" s="87">
        <v>6550</v>
      </c>
      <c r="E11" s="87"/>
      <c r="F11" s="88"/>
      <c r="G11" s="101">
        <v>6550</v>
      </c>
      <c r="H11" s="86"/>
      <c r="J11" s="102"/>
    </row>
    <row r="12" spans="1:10" s="81" customFormat="1" ht="91.15" customHeight="1">
      <c r="A12" s="85">
        <v>3</v>
      </c>
      <c r="B12" s="86" t="s">
        <v>19</v>
      </c>
      <c r="C12" s="86" t="s">
        <v>20</v>
      </c>
      <c r="D12" s="89">
        <v>3500</v>
      </c>
      <c r="E12" s="90"/>
      <c r="F12" s="88"/>
      <c r="G12" s="101">
        <v>3500</v>
      </c>
      <c r="H12" s="86"/>
      <c r="J12" s="102"/>
    </row>
    <row r="13" spans="1:10" s="81" customFormat="1" ht="91.15" customHeight="1">
      <c r="A13" s="85">
        <v>4</v>
      </c>
      <c r="B13" s="86" t="s">
        <v>21</v>
      </c>
      <c r="C13" s="86" t="s">
        <v>22</v>
      </c>
      <c r="D13" s="89">
        <v>3000</v>
      </c>
      <c r="E13" s="90"/>
      <c r="F13" s="88"/>
      <c r="G13" s="101">
        <v>3000</v>
      </c>
      <c r="H13" s="86"/>
      <c r="J13" s="102"/>
    </row>
    <row r="14" spans="1:10" s="81" customFormat="1" ht="91.15" customHeight="1">
      <c r="A14" s="85">
        <v>5</v>
      </c>
      <c r="B14" s="86" t="s">
        <v>23</v>
      </c>
      <c r="C14" s="86" t="s">
        <v>24</v>
      </c>
      <c r="D14" s="89">
        <v>3000</v>
      </c>
      <c r="E14" s="90"/>
      <c r="F14" s="88"/>
      <c r="G14" s="101">
        <v>3000</v>
      </c>
      <c r="H14" s="86"/>
      <c r="J14" s="102"/>
    </row>
    <row r="15" spans="1:10" s="81" customFormat="1" ht="91.15" customHeight="1">
      <c r="A15" s="85">
        <v>6</v>
      </c>
      <c r="B15" s="86" t="s">
        <v>25</v>
      </c>
      <c r="C15" s="86" t="s">
        <v>26</v>
      </c>
      <c r="D15" s="89">
        <v>7000</v>
      </c>
      <c r="E15" s="90"/>
      <c r="F15" s="88"/>
      <c r="G15" s="101">
        <v>7000</v>
      </c>
      <c r="H15" s="86"/>
      <c r="J15" s="102"/>
    </row>
    <row r="16" spans="1:10" s="81" customFormat="1" ht="91.15" customHeight="1">
      <c r="A16" s="85">
        <v>7</v>
      </c>
      <c r="B16" s="18" t="s">
        <v>27</v>
      </c>
      <c r="C16" s="86" t="s">
        <v>28</v>
      </c>
      <c r="D16" s="91">
        <v>3000</v>
      </c>
      <c r="E16" s="92"/>
      <c r="F16" s="92"/>
      <c r="G16" s="101">
        <v>3000</v>
      </c>
      <c r="H16" s="18"/>
      <c r="J16" s="102"/>
    </row>
    <row r="17" spans="1:10" s="81" customFormat="1" ht="91.15" customHeight="1">
      <c r="A17" s="85">
        <v>8</v>
      </c>
      <c r="B17" s="18" t="s">
        <v>29</v>
      </c>
      <c r="C17" s="86" t="s">
        <v>30</v>
      </c>
      <c r="D17" s="91">
        <v>2000</v>
      </c>
      <c r="E17" s="92"/>
      <c r="F17" s="92"/>
      <c r="G17" s="101">
        <v>2000</v>
      </c>
      <c r="H17" s="18"/>
      <c r="J17" s="102"/>
    </row>
    <row r="18" spans="1:10" s="81" customFormat="1" ht="91.15" customHeight="1">
      <c r="A18" s="85">
        <v>9</v>
      </c>
      <c r="B18" s="86" t="s">
        <v>31</v>
      </c>
      <c r="C18" s="86" t="s">
        <v>32</v>
      </c>
      <c r="D18" s="87">
        <v>3500</v>
      </c>
      <c r="E18" s="90"/>
      <c r="F18" s="88"/>
      <c r="G18" s="101">
        <v>3500</v>
      </c>
      <c r="H18" s="103"/>
      <c r="J18" s="102"/>
    </row>
    <row r="19" spans="1:10" s="81" customFormat="1" ht="91.15" customHeight="1">
      <c r="A19" s="85">
        <v>10</v>
      </c>
      <c r="B19" s="86" t="s">
        <v>33</v>
      </c>
      <c r="C19" s="86" t="s">
        <v>32</v>
      </c>
      <c r="D19" s="87">
        <v>3500</v>
      </c>
      <c r="E19" s="90"/>
      <c r="F19" s="88"/>
      <c r="G19" s="101">
        <v>3500</v>
      </c>
      <c r="H19" s="103"/>
      <c r="J19" s="102"/>
    </row>
    <row r="20" spans="1:10" s="81" customFormat="1" ht="91.15" customHeight="1">
      <c r="A20" s="85">
        <v>11</v>
      </c>
      <c r="B20" s="86" t="s">
        <v>34</v>
      </c>
      <c r="C20" s="86" t="s">
        <v>35</v>
      </c>
      <c r="D20" s="87">
        <v>2500</v>
      </c>
      <c r="E20" s="90"/>
      <c r="F20" s="88"/>
      <c r="G20" s="101">
        <v>2500</v>
      </c>
      <c r="H20" s="103"/>
      <c r="J20" s="102"/>
    </row>
    <row r="21" spans="1:10" s="81" customFormat="1" ht="91.15" customHeight="1">
      <c r="A21" s="85">
        <v>12</v>
      </c>
      <c r="B21" s="18" t="s">
        <v>36</v>
      </c>
      <c r="C21" s="86" t="s">
        <v>37</v>
      </c>
      <c r="D21" s="91">
        <v>5531</v>
      </c>
      <c r="E21" s="92"/>
      <c r="F21" s="92"/>
      <c r="G21" s="101">
        <v>5531</v>
      </c>
      <c r="H21" s="18"/>
      <c r="J21" s="102"/>
    </row>
    <row r="22" spans="1:10" s="81" customFormat="1" ht="91.15" customHeight="1">
      <c r="A22" s="85">
        <v>13</v>
      </c>
      <c r="B22" s="18" t="s">
        <v>38</v>
      </c>
      <c r="C22" s="86" t="s">
        <v>39</v>
      </c>
      <c r="D22" s="91">
        <v>3500</v>
      </c>
      <c r="E22" s="92"/>
      <c r="F22" s="92"/>
      <c r="G22" s="101">
        <v>3500</v>
      </c>
      <c r="H22" s="18"/>
      <c r="J22" s="102"/>
    </row>
    <row r="23" spans="1:10" s="81" customFormat="1" ht="105.75" customHeight="1">
      <c r="A23" s="85">
        <v>14</v>
      </c>
      <c r="B23" s="18" t="s">
        <v>40</v>
      </c>
      <c r="C23" s="86" t="s">
        <v>41</v>
      </c>
      <c r="D23" s="91">
        <v>3000</v>
      </c>
      <c r="E23" s="92"/>
      <c r="F23" s="92"/>
      <c r="G23" s="101">
        <v>3000</v>
      </c>
      <c r="H23" s="18"/>
      <c r="J23" s="102"/>
    </row>
    <row r="24" spans="1:10" s="81" customFormat="1" ht="102.95" customHeight="1">
      <c r="A24" s="85">
        <v>15</v>
      </c>
      <c r="B24" s="18" t="s">
        <v>42</v>
      </c>
      <c r="C24" s="86" t="s">
        <v>43</v>
      </c>
      <c r="D24" s="91">
        <v>3000</v>
      </c>
      <c r="E24" s="92"/>
      <c r="F24" s="92"/>
      <c r="G24" s="101">
        <v>3000</v>
      </c>
      <c r="H24" s="18"/>
      <c r="J24" s="102"/>
    </row>
    <row r="25" spans="1:10" s="82" customFormat="1" ht="91.15" customHeight="1">
      <c r="A25" s="85">
        <v>16</v>
      </c>
      <c r="B25" s="18" t="s">
        <v>44</v>
      </c>
      <c r="C25" s="86" t="s">
        <v>45</v>
      </c>
      <c r="D25" s="91">
        <v>3500</v>
      </c>
      <c r="E25" s="92"/>
      <c r="F25" s="92"/>
      <c r="G25" s="101">
        <v>3500</v>
      </c>
      <c r="H25" s="18"/>
      <c r="J25" s="102"/>
    </row>
    <row r="26" spans="1:10" s="82" customFormat="1" ht="91.15" customHeight="1">
      <c r="A26" s="85">
        <v>17</v>
      </c>
      <c r="B26" s="18" t="s">
        <v>46</v>
      </c>
      <c r="C26" s="86" t="s">
        <v>47</v>
      </c>
      <c r="D26" s="91">
        <v>2500</v>
      </c>
      <c r="E26" s="92"/>
      <c r="F26" s="92"/>
      <c r="G26" s="101">
        <v>2500</v>
      </c>
      <c r="H26" s="18"/>
      <c r="J26" s="102"/>
    </row>
    <row r="27" spans="1:10" s="82" customFormat="1" ht="92.25" customHeight="1">
      <c r="A27" s="85">
        <v>18</v>
      </c>
      <c r="B27" s="18" t="s">
        <v>48</v>
      </c>
      <c r="C27" s="86" t="s">
        <v>49</v>
      </c>
      <c r="D27" s="91">
        <v>2500</v>
      </c>
      <c r="E27" s="92"/>
      <c r="F27" s="92"/>
      <c r="G27" s="101">
        <v>2500</v>
      </c>
      <c r="H27" s="18"/>
      <c r="J27" s="102"/>
    </row>
    <row r="28" spans="1:10" s="82" customFormat="1" ht="113.25" customHeight="1">
      <c r="A28" s="85">
        <v>19</v>
      </c>
      <c r="B28" s="18" t="s">
        <v>50</v>
      </c>
      <c r="C28" s="86" t="s">
        <v>51</v>
      </c>
      <c r="D28" s="91">
        <v>2000</v>
      </c>
      <c r="E28" s="92"/>
      <c r="F28" s="92"/>
      <c r="G28" s="101">
        <v>2000</v>
      </c>
      <c r="H28" s="18"/>
      <c r="J28" s="102"/>
    </row>
    <row r="29" spans="1:10" s="82" customFormat="1" ht="113.25" customHeight="1">
      <c r="A29" s="85">
        <v>20</v>
      </c>
      <c r="B29" s="93" t="s">
        <v>52</v>
      </c>
      <c r="C29" s="94" t="s">
        <v>53</v>
      </c>
      <c r="D29" s="95">
        <v>5000</v>
      </c>
      <c r="E29" s="92"/>
      <c r="F29" s="92"/>
      <c r="G29" s="101">
        <v>5000</v>
      </c>
      <c r="H29" s="18"/>
      <c r="J29" s="102"/>
    </row>
    <row r="30" spans="1:10" s="82" customFormat="1" ht="113.25" customHeight="1">
      <c r="A30" s="85">
        <v>21</v>
      </c>
      <c r="B30" s="18" t="s">
        <v>54</v>
      </c>
      <c r="C30" s="86" t="s">
        <v>55</v>
      </c>
      <c r="D30" s="91">
        <v>2500</v>
      </c>
      <c r="E30" s="92"/>
      <c r="F30" s="92"/>
      <c r="G30" s="101">
        <v>2500</v>
      </c>
      <c r="H30" s="18"/>
      <c r="J30" s="102"/>
    </row>
    <row r="31" spans="1:10" s="82" customFormat="1" ht="96.75" customHeight="1">
      <c r="A31" s="85">
        <v>22</v>
      </c>
      <c r="B31" s="18" t="s">
        <v>56</v>
      </c>
      <c r="C31" s="86" t="s">
        <v>57</v>
      </c>
      <c r="D31" s="91">
        <v>3500</v>
      </c>
      <c r="E31" s="92"/>
      <c r="F31" s="92"/>
      <c r="G31" s="101">
        <v>3500</v>
      </c>
      <c r="H31" s="18"/>
      <c r="J31" s="102"/>
    </row>
    <row r="32" spans="1:10" s="82" customFormat="1" ht="113.25" customHeight="1">
      <c r="A32" s="85">
        <v>23</v>
      </c>
      <c r="B32" s="18" t="s">
        <v>58</v>
      </c>
      <c r="C32" s="86" t="s">
        <v>59</v>
      </c>
      <c r="D32" s="91">
        <v>6400</v>
      </c>
      <c r="E32" s="92"/>
      <c r="F32" s="96"/>
      <c r="G32" s="101">
        <v>6400</v>
      </c>
      <c r="H32" s="18"/>
      <c r="J32" s="102"/>
    </row>
    <row r="33" spans="1:11" s="82" customFormat="1" ht="113.25" customHeight="1">
      <c r="A33" s="85">
        <v>24</v>
      </c>
      <c r="B33" s="85" t="s">
        <v>60</v>
      </c>
      <c r="C33" s="97" t="s">
        <v>61</v>
      </c>
      <c r="D33" s="91">
        <v>4683.7333333333336</v>
      </c>
      <c r="E33" s="92"/>
      <c r="F33" s="96"/>
      <c r="G33" s="101">
        <v>4683.7333333333336</v>
      </c>
      <c r="H33" s="18"/>
      <c r="J33" s="102"/>
      <c r="K33" s="104"/>
    </row>
    <row r="34" spans="1:11" s="1" customFormat="1" ht="87.95" customHeight="1">
      <c r="A34" s="85">
        <v>25</v>
      </c>
      <c r="B34" s="85" t="s">
        <v>64</v>
      </c>
      <c r="C34" s="18" t="s">
        <v>65</v>
      </c>
      <c r="D34" s="91">
        <v>7466.666666666667</v>
      </c>
      <c r="E34" s="92"/>
      <c r="F34" s="92"/>
      <c r="G34" s="101">
        <v>7466.666666666667</v>
      </c>
      <c r="H34" s="18"/>
    </row>
    <row r="35" spans="1:11" s="1" customFormat="1" ht="87.95" customHeight="1">
      <c r="A35" s="85">
        <v>26</v>
      </c>
      <c r="B35" s="85" t="s">
        <v>66</v>
      </c>
      <c r="C35" s="18" t="s">
        <v>67</v>
      </c>
      <c r="D35" s="91">
        <v>4480</v>
      </c>
      <c r="E35" s="92"/>
      <c r="F35" s="92"/>
      <c r="G35" s="101">
        <v>4480</v>
      </c>
      <c r="H35" s="18"/>
    </row>
    <row r="36" spans="1:11" s="1" customFormat="1" ht="87.95" customHeight="1">
      <c r="A36" s="85">
        <v>27</v>
      </c>
      <c r="B36" s="85" t="s">
        <v>69</v>
      </c>
      <c r="C36" s="18" t="s">
        <v>70</v>
      </c>
      <c r="D36" s="91">
        <v>5333.333333333333</v>
      </c>
      <c r="E36" s="92"/>
      <c r="F36" s="92"/>
      <c r="G36" s="101">
        <v>5333.333333333333</v>
      </c>
      <c r="H36" s="18"/>
    </row>
    <row r="37" spans="1:11" s="1" customFormat="1" ht="87.95" customHeight="1">
      <c r="A37" s="85">
        <v>28</v>
      </c>
      <c r="B37" s="85" t="s">
        <v>73</v>
      </c>
      <c r="C37" s="18" t="s">
        <v>74</v>
      </c>
      <c r="D37" s="91">
        <v>6000</v>
      </c>
      <c r="E37" s="92"/>
      <c r="F37" s="92"/>
      <c r="G37" s="101">
        <v>6000</v>
      </c>
      <c r="H37" s="85"/>
    </row>
    <row r="38" spans="1:11" s="1" customFormat="1" ht="87.95" customHeight="1">
      <c r="A38" s="85">
        <v>29</v>
      </c>
      <c r="B38" s="85" t="s">
        <v>77</v>
      </c>
      <c r="C38" s="18" t="s">
        <v>78</v>
      </c>
      <c r="D38" s="91">
        <v>4200</v>
      </c>
      <c r="E38" s="92"/>
      <c r="F38" s="92"/>
      <c r="G38" s="101">
        <v>4200</v>
      </c>
      <c r="H38" s="85"/>
    </row>
    <row r="39" spans="1:11" s="1" customFormat="1" ht="87.95" customHeight="1">
      <c r="A39" s="85">
        <v>30</v>
      </c>
      <c r="B39" s="85" t="s">
        <v>81</v>
      </c>
      <c r="C39" s="18" t="s">
        <v>82</v>
      </c>
      <c r="D39" s="91">
        <v>4683.7333333333336</v>
      </c>
      <c r="E39" s="92"/>
      <c r="F39" s="92"/>
      <c r="G39" s="101">
        <v>4683.7333333333336</v>
      </c>
      <c r="H39" s="85"/>
    </row>
    <row r="40" spans="1:11" s="1" customFormat="1" ht="87.95" customHeight="1">
      <c r="A40" s="85">
        <v>31</v>
      </c>
      <c r="B40" s="85" t="s">
        <v>83</v>
      </c>
      <c r="C40" s="18" t="s">
        <v>84</v>
      </c>
      <c r="D40" s="91">
        <v>5082.72</v>
      </c>
      <c r="E40" s="92"/>
      <c r="F40" s="92"/>
      <c r="G40" s="101">
        <v>2882.7200000000003</v>
      </c>
      <c r="H40" s="85"/>
    </row>
    <row r="41" spans="1:11" s="1" customFormat="1" ht="87.95" customHeight="1">
      <c r="A41" s="85">
        <v>32</v>
      </c>
      <c r="B41" s="85" t="s">
        <v>85</v>
      </c>
      <c r="C41" s="18" t="s">
        <v>68</v>
      </c>
      <c r="D41" s="91">
        <v>4683.7333333333336</v>
      </c>
      <c r="E41" s="91"/>
      <c r="F41" s="92"/>
      <c r="G41" s="101">
        <v>4683.7333333333336</v>
      </c>
      <c r="H41" s="85"/>
    </row>
    <row r="42" spans="1:11" s="1" customFormat="1" ht="87.95" customHeight="1">
      <c r="A42" s="85">
        <v>33</v>
      </c>
      <c r="B42" s="85" t="s">
        <v>86</v>
      </c>
      <c r="C42" s="18" t="s">
        <v>87</v>
      </c>
      <c r="D42" s="91">
        <v>4683.7333333333336</v>
      </c>
      <c r="E42" s="91"/>
      <c r="F42" s="92"/>
      <c r="G42" s="101">
        <v>4683.7333333333336</v>
      </c>
      <c r="H42" s="85"/>
    </row>
    <row r="43" spans="1:11" s="1" customFormat="1" ht="87.95" customHeight="1">
      <c r="A43" s="85">
        <v>34</v>
      </c>
      <c r="B43" s="85" t="s">
        <v>88</v>
      </c>
      <c r="C43" s="18" t="s">
        <v>89</v>
      </c>
      <c r="D43" s="91">
        <v>4683.7333333333336</v>
      </c>
      <c r="E43" s="91"/>
      <c r="F43" s="92"/>
      <c r="G43" s="101">
        <v>4683.7333333333336</v>
      </c>
      <c r="H43" s="85"/>
      <c r="K43" s="32"/>
    </row>
    <row r="44" spans="1:11" s="1" customFormat="1" ht="87.95" customHeight="1">
      <c r="A44" s="85">
        <v>35</v>
      </c>
      <c r="B44" s="85" t="s">
        <v>110</v>
      </c>
      <c r="C44" s="18" t="s">
        <v>111</v>
      </c>
      <c r="D44" s="91">
        <v>2500</v>
      </c>
      <c r="E44" s="91"/>
      <c r="F44" s="92"/>
      <c r="G44" s="101">
        <v>2500</v>
      </c>
      <c r="H44" s="85"/>
    </row>
    <row r="45" spans="1:11" s="1" customFormat="1" ht="87.95" customHeight="1">
      <c r="A45" s="85">
        <v>36</v>
      </c>
      <c r="B45" s="85" t="s">
        <v>143</v>
      </c>
      <c r="C45" s="18" t="s">
        <v>144</v>
      </c>
      <c r="D45" s="91">
        <v>6066.1333333333332</v>
      </c>
      <c r="E45" s="91"/>
      <c r="F45" s="92"/>
      <c r="G45" s="101">
        <v>6066.1333333333332</v>
      </c>
      <c r="H45" s="85"/>
    </row>
    <row r="46" spans="1:11" s="1" customFormat="1" ht="87.95" customHeight="1">
      <c r="A46" s="85">
        <v>37</v>
      </c>
      <c r="B46" s="85" t="s">
        <v>145</v>
      </c>
      <c r="C46" s="18" t="s">
        <v>147</v>
      </c>
      <c r="D46" s="91">
        <v>4683.7333333333336</v>
      </c>
      <c r="E46" s="91"/>
      <c r="F46" s="92"/>
      <c r="G46" s="101">
        <v>4683.7333333333336</v>
      </c>
      <c r="H46" s="85"/>
    </row>
    <row r="47" spans="1:11" s="1" customFormat="1" ht="87.95" customHeight="1">
      <c r="A47" s="85">
        <v>38</v>
      </c>
      <c r="B47" s="85" t="s">
        <v>136</v>
      </c>
      <c r="C47" s="18" t="s">
        <v>137</v>
      </c>
      <c r="D47" s="91">
        <v>6400</v>
      </c>
      <c r="E47" s="91"/>
      <c r="F47" s="92"/>
      <c r="G47" s="101">
        <v>6400</v>
      </c>
      <c r="H47" s="85"/>
    </row>
    <row r="48" spans="1:11" s="1" customFormat="1" ht="87.95" customHeight="1">
      <c r="A48" s="85">
        <v>39</v>
      </c>
      <c r="B48" s="85" t="s">
        <v>149</v>
      </c>
      <c r="C48" s="18" t="s">
        <v>150</v>
      </c>
      <c r="D48" s="91">
        <v>3500</v>
      </c>
      <c r="E48" s="91"/>
      <c r="F48" s="92"/>
      <c r="G48" s="101">
        <v>3500</v>
      </c>
      <c r="H48" s="85"/>
    </row>
    <row r="49" spans="1:11" s="1" customFormat="1" ht="87.95" customHeight="1">
      <c r="A49" s="85">
        <v>40</v>
      </c>
      <c r="B49" s="85" t="s">
        <v>151</v>
      </c>
      <c r="C49" s="18" t="s">
        <v>152</v>
      </c>
      <c r="D49" s="91">
        <v>4000</v>
      </c>
      <c r="E49" s="91"/>
      <c r="F49" s="92"/>
      <c r="G49" s="101">
        <v>4000</v>
      </c>
      <c r="H49" s="85"/>
    </row>
    <row r="50" spans="1:11" s="1" customFormat="1" ht="87.95" customHeight="1">
      <c r="A50" s="85">
        <v>41</v>
      </c>
      <c r="B50" s="85" t="s">
        <v>160</v>
      </c>
      <c r="C50" s="18" t="s">
        <v>138</v>
      </c>
      <c r="D50" s="91">
        <v>4683.7333333333336</v>
      </c>
      <c r="E50" s="91"/>
      <c r="F50" s="92"/>
      <c r="G50" s="101">
        <v>4683.7333333333336</v>
      </c>
      <c r="H50" s="85"/>
      <c r="K50" s="32"/>
    </row>
    <row r="51" spans="1:11" ht="20.25">
      <c r="B51" s="27"/>
      <c r="C51" s="27"/>
      <c r="D51" s="28">
        <v>169362.25333333336</v>
      </c>
      <c r="E51" s="28">
        <v>0</v>
      </c>
      <c r="F51" s="28">
        <v>2200</v>
      </c>
      <c r="G51" s="28">
        <v>171845.98666666669</v>
      </c>
      <c r="H51" s="29"/>
    </row>
    <row r="52" spans="1:11" ht="20.25">
      <c r="A52" s="27"/>
      <c r="B52" s="61"/>
      <c r="C52" s="80"/>
      <c r="D52" s="98"/>
      <c r="E52" s="99"/>
      <c r="F52" s="100"/>
      <c r="G52" s="106"/>
      <c r="H52" s="107"/>
    </row>
    <row r="53" spans="1:11">
      <c r="G53" s="30"/>
      <c r="I53" s="108"/>
    </row>
    <row r="54" spans="1:11">
      <c r="G54" s="30"/>
    </row>
    <row r="55" spans="1:11">
      <c r="G55" s="30"/>
    </row>
    <row r="56" spans="1:11">
      <c r="H56" s="47"/>
    </row>
    <row r="57" spans="1:11">
      <c r="H57" s="61"/>
    </row>
    <row r="59" spans="1:11">
      <c r="H59" s="109"/>
      <c r="I59" s="31"/>
    </row>
    <row r="60" spans="1:11">
      <c r="H60" s="109"/>
    </row>
    <row r="61" spans="1:11">
      <c r="H61" s="109"/>
    </row>
    <row r="62" spans="1:11">
      <c r="H62" s="61"/>
    </row>
    <row r="63" spans="1:11">
      <c r="H63" s="61"/>
    </row>
    <row r="64" spans="1:11">
      <c r="H64" s="61"/>
    </row>
  </sheetData>
  <mergeCells count="11">
    <mergeCell ref="A1:H1"/>
    <mergeCell ref="A2:E2"/>
    <mergeCell ref="F2:H2"/>
    <mergeCell ref="A3:E3"/>
    <mergeCell ref="F3:H3"/>
    <mergeCell ref="A8:H8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5" scale="59" orientation="landscape" horizontalDpi="360" verticalDpi="360" r:id="rId1"/>
  <headerFooter>
    <oddFooter>&amp;CPágina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zoomScale="70" zoomScaleNormal="70" zoomScalePageLayoutView="70" workbookViewId="0">
      <selection activeCell="C18" sqref="C18"/>
    </sheetView>
  </sheetViews>
  <sheetFormatPr baseColWidth="10" defaultColWidth="11.42578125" defaultRowHeight="17.25"/>
  <cols>
    <col min="1" max="1" width="5.7109375" style="2" customWidth="1"/>
    <col min="2" max="2" width="44.28515625" style="2" customWidth="1"/>
    <col min="3" max="3" width="35.42578125" style="2" customWidth="1"/>
    <col min="4" max="4" width="18.42578125" style="2" customWidth="1"/>
    <col min="5" max="5" width="12.28515625" style="2" customWidth="1"/>
    <col min="6" max="6" width="15.7109375" style="2" customWidth="1"/>
    <col min="7" max="7" width="20.7109375" style="2" customWidth="1"/>
    <col min="8" max="8" width="47" style="2" customWidth="1"/>
    <col min="9" max="12" width="11.42578125" style="2"/>
    <col min="13" max="13" width="17.85546875" style="2" bestFit="1" customWidth="1"/>
    <col min="14" max="16384" width="11.42578125" style="2"/>
  </cols>
  <sheetData>
    <row r="1" spans="1:8" ht="24.95" customHeight="1">
      <c r="A1" s="55"/>
      <c r="B1" s="55"/>
      <c r="C1" s="55"/>
      <c r="D1" s="55"/>
      <c r="E1" s="55"/>
      <c r="F1" s="55"/>
      <c r="G1" s="55"/>
      <c r="H1" s="55" t="s">
        <v>0</v>
      </c>
    </row>
    <row r="2" spans="1:8" ht="24.95" customHeight="1">
      <c r="A2" s="123" t="s">
        <v>90</v>
      </c>
      <c r="B2" s="123"/>
      <c r="C2" s="123"/>
      <c r="D2" s="123"/>
      <c r="E2" s="123"/>
      <c r="F2" s="123"/>
      <c r="G2" s="124" t="s">
        <v>153</v>
      </c>
      <c r="H2" s="124"/>
    </row>
    <row r="3" spans="1:8" ht="24.95" customHeight="1">
      <c r="A3" s="121" t="s">
        <v>91</v>
      </c>
      <c r="B3" s="121"/>
      <c r="C3" s="121"/>
      <c r="D3" s="121"/>
      <c r="E3" s="121"/>
      <c r="F3" s="121"/>
      <c r="G3" s="77"/>
      <c r="H3" s="77"/>
    </row>
    <row r="4" spans="1:8" ht="24.95" customHeight="1">
      <c r="A4" s="121" t="s">
        <v>92</v>
      </c>
      <c r="B4" s="121"/>
      <c r="C4" s="121"/>
      <c r="D4" s="121"/>
      <c r="E4" s="121"/>
      <c r="F4" s="124" t="s">
        <v>155</v>
      </c>
      <c r="G4" s="125"/>
      <c r="H4" s="125"/>
    </row>
    <row r="5" spans="1:8" ht="24.95" customHeight="1">
      <c r="A5" s="120"/>
      <c r="B5" s="120"/>
      <c r="C5" s="120"/>
      <c r="D5" s="120"/>
      <c r="E5" s="120"/>
      <c r="F5" s="120"/>
      <c r="G5" s="120"/>
      <c r="H5" s="120"/>
    </row>
    <row r="6" spans="1:8" ht="24.95" customHeight="1">
      <c r="A6" s="121" t="s">
        <v>4</v>
      </c>
      <c r="B6" s="121"/>
      <c r="C6" s="121"/>
      <c r="D6" s="121"/>
      <c r="E6" s="121"/>
      <c r="F6" s="121"/>
      <c r="G6" s="121"/>
      <c r="H6" s="121"/>
    </row>
    <row r="7" spans="1:8" ht="24.95" customHeight="1">
      <c r="A7" s="122" t="s">
        <v>93</v>
      </c>
      <c r="B7" s="122"/>
      <c r="C7" s="122"/>
      <c r="D7" s="122"/>
      <c r="E7" s="122"/>
      <c r="F7" s="122"/>
      <c r="G7" s="122"/>
      <c r="H7" s="122"/>
    </row>
    <row r="8" spans="1:8">
      <c r="B8" s="60" t="s">
        <v>6</v>
      </c>
      <c r="C8" s="69"/>
    </row>
    <row r="9" spans="1:8" ht="33" customHeight="1">
      <c r="A9" s="6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8" s="68" customFormat="1" ht="88.15" customHeight="1">
      <c r="A10" s="70">
        <v>1</v>
      </c>
      <c r="B10" s="71" t="s">
        <v>94</v>
      </c>
      <c r="C10" s="72" t="s">
        <v>95</v>
      </c>
      <c r="D10" s="73">
        <v>3500</v>
      </c>
      <c r="E10" s="73"/>
      <c r="F10" s="73"/>
      <c r="G10" s="78">
        <v>3500</v>
      </c>
      <c r="H10" s="79"/>
    </row>
    <row r="11" spans="1:8" s="68" customFormat="1" ht="79.900000000000006" customHeight="1">
      <c r="A11" s="70">
        <v>2</v>
      </c>
      <c r="B11" s="71" t="s">
        <v>96</v>
      </c>
      <c r="C11" s="71" t="s">
        <v>97</v>
      </c>
      <c r="D11" s="73">
        <v>4000</v>
      </c>
      <c r="E11" s="73"/>
      <c r="F11" s="73"/>
      <c r="G11" s="78">
        <v>4000</v>
      </c>
      <c r="H11" s="71"/>
    </row>
    <row r="12" spans="1:8" s="68" customFormat="1" ht="97.5" customHeight="1">
      <c r="A12" s="70">
        <v>3</v>
      </c>
      <c r="B12" s="71" t="s">
        <v>98</v>
      </c>
      <c r="C12" s="71" t="s">
        <v>99</v>
      </c>
      <c r="D12" s="73">
        <v>3800</v>
      </c>
      <c r="E12" s="73"/>
      <c r="F12" s="73"/>
      <c r="G12" s="78">
        <v>3800</v>
      </c>
      <c r="H12" s="71"/>
    </row>
    <row r="13" spans="1:8" s="68" customFormat="1" ht="97.5" customHeight="1">
      <c r="A13" s="70">
        <v>4</v>
      </c>
      <c r="B13" s="71" t="s">
        <v>71</v>
      </c>
      <c r="C13" s="71" t="s">
        <v>72</v>
      </c>
      <c r="D13" s="73">
        <v>3500</v>
      </c>
      <c r="E13" s="73"/>
      <c r="F13" s="73"/>
      <c r="G13" s="78">
        <v>3500</v>
      </c>
      <c r="H13" s="71"/>
    </row>
    <row r="14" spans="1:8" ht="27.75" customHeight="1">
      <c r="A14" s="74"/>
      <c r="B14" s="75"/>
      <c r="C14" s="75"/>
      <c r="D14" s="76">
        <v>14800</v>
      </c>
      <c r="E14" s="76">
        <v>0</v>
      </c>
      <c r="F14" s="76">
        <v>0</v>
      </c>
      <c r="G14" s="76">
        <v>14800</v>
      </c>
      <c r="H14" s="80"/>
    </row>
    <row r="15" spans="1:8" ht="42.75" customHeight="1"/>
  </sheetData>
  <mergeCells count="8">
    <mergeCell ref="A5:H5"/>
    <mergeCell ref="A6:H6"/>
    <mergeCell ref="A7:H7"/>
    <mergeCell ref="A2:F2"/>
    <mergeCell ref="G2:H2"/>
    <mergeCell ref="A3:F3"/>
    <mergeCell ref="A4:E4"/>
    <mergeCell ref="F4:H4"/>
  </mergeCells>
  <pageMargins left="0.23622047244094499" right="0.23622047244094499" top="0.74803149606299202" bottom="0.74803149606299202" header="0.31496062992126" footer="0.31496062992126"/>
  <pageSetup paperSize="5" scale="75" orientation="landscape" horizontalDpi="360" verticalDpi="360" r:id="rId1"/>
  <headerFooter>
    <oddFooter>&amp;CPágina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workbookViewId="0">
      <selection activeCell="C18" sqref="C18"/>
    </sheetView>
  </sheetViews>
  <sheetFormatPr baseColWidth="10" defaultColWidth="11" defaultRowHeight="15"/>
  <cols>
    <col min="1" max="1" width="6.28515625" customWidth="1"/>
    <col min="2" max="2" width="23.7109375" customWidth="1"/>
    <col min="3" max="3" width="36.42578125" customWidth="1"/>
    <col min="4" max="4" width="15.28515625" customWidth="1"/>
    <col min="5" max="5" width="10.7109375" customWidth="1"/>
    <col min="6" max="6" width="15" customWidth="1"/>
    <col min="7" max="7" width="18.7109375" customWidth="1"/>
    <col min="8" max="8" width="60.28515625" customWidth="1"/>
  </cols>
  <sheetData>
    <row r="1" spans="1:8" ht="19.5">
      <c r="A1" s="54"/>
      <c r="B1" s="55"/>
      <c r="C1" s="54"/>
      <c r="D1" s="54"/>
      <c r="E1" s="54"/>
      <c r="F1" s="54"/>
      <c r="G1" s="54"/>
      <c r="H1" s="54" t="s">
        <v>0</v>
      </c>
    </row>
    <row r="2" spans="1:8" ht="28.5">
      <c r="A2" s="129" t="s">
        <v>1</v>
      </c>
      <c r="B2" s="129"/>
      <c r="C2" s="129"/>
      <c r="D2" s="129"/>
      <c r="E2" s="129"/>
      <c r="F2" s="129"/>
      <c r="G2" s="124" t="s">
        <v>156</v>
      </c>
      <c r="H2" s="124"/>
    </row>
    <row r="3" spans="1:8" ht="20.25" customHeight="1">
      <c r="A3" s="121" t="s">
        <v>2</v>
      </c>
      <c r="B3" s="121"/>
      <c r="C3" s="121"/>
      <c r="D3" s="121"/>
      <c r="E3" s="121"/>
      <c r="F3" s="121"/>
      <c r="G3" s="54"/>
      <c r="H3" s="54"/>
    </row>
    <row r="4" spans="1:8" ht="20.25" customHeight="1">
      <c r="A4" s="126" t="s">
        <v>3</v>
      </c>
      <c r="B4" s="126"/>
      <c r="C4" s="126"/>
      <c r="D4" s="126"/>
      <c r="E4" s="126"/>
      <c r="F4" s="126"/>
      <c r="G4" s="130" t="s">
        <v>157</v>
      </c>
      <c r="H4" s="130"/>
    </row>
    <row r="5" spans="1:8" ht="20.25">
      <c r="A5" s="58"/>
      <c r="B5" s="56"/>
      <c r="C5" s="57"/>
      <c r="D5" s="58"/>
      <c r="E5" s="54"/>
      <c r="F5" s="59"/>
      <c r="G5" s="59"/>
      <c r="H5" s="59"/>
    </row>
    <row r="6" spans="1:8" ht="20.25">
      <c r="A6" s="126" t="s">
        <v>4</v>
      </c>
      <c r="B6" s="126"/>
      <c r="C6" s="126"/>
      <c r="D6" s="126"/>
      <c r="E6" s="126"/>
      <c r="F6" s="126"/>
      <c r="G6" s="126"/>
      <c r="H6" s="126"/>
    </row>
    <row r="7" spans="1:8" ht="20.25">
      <c r="A7" s="127" t="s">
        <v>101</v>
      </c>
      <c r="B7" s="127"/>
      <c r="C7" s="127"/>
      <c r="D7" s="127"/>
      <c r="E7" s="127"/>
      <c r="F7" s="127"/>
      <c r="G7" s="127"/>
      <c r="H7" s="127"/>
    </row>
    <row r="8" spans="1:8" ht="17.25">
      <c r="A8" s="3"/>
      <c r="B8" s="60" t="s">
        <v>6</v>
      </c>
      <c r="C8" s="49"/>
      <c r="D8" s="3"/>
      <c r="E8" s="3"/>
      <c r="F8" s="3"/>
      <c r="G8" s="3"/>
      <c r="H8" s="3"/>
    </row>
    <row r="9" spans="1:8" ht="30">
      <c r="A9" s="6" t="s">
        <v>7</v>
      </c>
      <c r="B9" s="6" t="s">
        <v>8</v>
      </c>
      <c r="C9" s="7" t="s">
        <v>9</v>
      </c>
      <c r="D9" s="7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8" s="53" customFormat="1" ht="51.75">
      <c r="A10" s="24">
        <v>1</v>
      </c>
      <c r="B10" s="21" t="s">
        <v>102</v>
      </c>
      <c r="C10" s="21" t="s">
        <v>103</v>
      </c>
      <c r="D10" s="22">
        <v>1500</v>
      </c>
      <c r="E10" s="24"/>
      <c r="F10" s="24"/>
      <c r="G10" s="14">
        <f>D10+E10-F10</f>
        <v>1500</v>
      </c>
      <c r="H10" s="24"/>
    </row>
    <row r="11" spans="1:8" ht="20.25" customHeight="1">
      <c r="A11" s="128" t="s">
        <v>100</v>
      </c>
      <c r="B11" s="128"/>
      <c r="C11" s="128"/>
      <c r="D11" s="28">
        <f>SUM(D10:D10)</f>
        <v>1500</v>
      </c>
      <c r="E11" s="28">
        <f>SUM(E10:E10)</f>
        <v>0</v>
      </c>
      <c r="F11" s="28">
        <f>SUM(F10:F10)</f>
        <v>0</v>
      </c>
      <c r="G11" s="28">
        <f>SUM(G10:G10)</f>
        <v>1500</v>
      </c>
      <c r="H11" s="66"/>
    </row>
    <row r="12" spans="1:8" ht="17.25">
      <c r="A12" s="3"/>
      <c r="B12" s="61"/>
      <c r="C12" s="62"/>
      <c r="D12" s="63"/>
      <c r="E12" s="64"/>
      <c r="F12" s="65"/>
      <c r="G12" s="67"/>
      <c r="H12" s="3"/>
    </row>
    <row r="13" spans="1:8" ht="17.25">
      <c r="A13" s="3"/>
      <c r="B13" s="2"/>
      <c r="C13" s="3"/>
      <c r="D13" s="3"/>
      <c r="E13" s="3"/>
      <c r="F13" s="3"/>
      <c r="G13" s="3"/>
      <c r="H13" s="3"/>
    </row>
    <row r="14" spans="1:8" ht="17.25">
      <c r="A14" s="3"/>
      <c r="B14" s="2"/>
      <c r="C14" s="3"/>
      <c r="D14" s="3"/>
      <c r="E14" s="3"/>
      <c r="F14" s="3"/>
      <c r="G14" s="3"/>
      <c r="H14" s="3"/>
    </row>
    <row r="15" spans="1:8" ht="17.25">
      <c r="A15" s="3"/>
      <c r="B15" s="2"/>
      <c r="C15" s="3"/>
      <c r="D15" s="3"/>
      <c r="E15" s="3"/>
      <c r="F15" s="3"/>
      <c r="G15" s="3"/>
      <c r="H15" s="3"/>
    </row>
    <row r="16" spans="1:8" ht="17.25">
      <c r="A16" s="3"/>
      <c r="B16" s="2"/>
      <c r="C16" s="3"/>
      <c r="D16" s="3"/>
      <c r="E16" s="3"/>
      <c r="F16" s="3"/>
      <c r="G16" s="3"/>
      <c r="H16" s="3"/>
    </row>
  </sheetData>
  <mergeCells count="8">
    <mergeCell ref="A6:H6"/>
    <mergeCell ref="A7:H7"/>
    <mergeCell ref="A11:C11"/>
    <mergeCell ref="A2:F2"/>
    <mergeCell ref="G2:H2"/>
    <mergeCell ref="A3:F3"/>
    <mergeCell ref="A4:F4"/>
    <mergeCell ref="G4:H4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zoomScale="90" zoomScaleNormal="90" zoomScalePageLayoutView="70" workbookViewId="0">
      <selection activeCell="F26" sqref="F26"/>
    </sheetView>
  </sheetViews>
  <sheetFormatPr baseColWidth="10" defaultColWidth="11.42578125" defaultRowHeight="17.25"/>
  <cols>
    <col min="1" max="1" width="8.42578125" style="2" customWidth="1"/>
    <col min="2" max="2" width="33.42578125" style="2" customWidth="1"/>
    <col min="3" max="3" width="34.28515625" style="4" customWidth="1"/>
    <col min="4" max="4" width="18.42578125" style="2" customWidth="1"/>
    <col min="5" max="5" width="14.85546875" style="2" customWidth="1"/>
    <col min="6" max="6" width="15.7109375" style="2" customWidth="1"/>
    <col min="7" max="7" width="20.7109375" style="2" customWidth="1"/>
    <col min="8" max="8" width="49" style="2" customWidth="1"/>
    <col min="9" max="16384" width="11.42578125" style="3"/>
  </cols>
  <sheetData>
    <row r="1" spans="1:11" ht="10.9" customHeight="1">
      <c r="A1" s="117" t="s">
        <v>0</v>
      </c>
      <c r="B1" s="117"/>
      <c r="C1" s="117"/>
      <c r="D1" s="117"/>
      <c r="E1" s="117"/>
      <c r="F1" s="117"/>
      <c r="G1" s="117"/>
      <c r="H1" s="117"/>
    </row>
    <row r="2" spans="1:11" ht="24.95" customHeight="1">
      <c r="A2" s="132" t="s">
        <v>1</v>
      </c>
      <c r="B2" s="132"/>
      <c r="C2" s="132"/>
      <c r="D2" s="132"/>
      <c r="E2" s="132"/>
      <c r="F2" s="115" t="s">
        <v>158</v>
      </c>
      <c r="G2" s="115"/>
      <c r="H2" s="115"/>
    </row>
    <row r="3" spans="1:11" ht="24.95" customHeight="1">
      <c r="A3" s="114" t="s">
        <v>2</v>
      </c>
      <c r="B3" s="114"/>
      <c r="C3" s="114"/>
      <c r="D3" s="114"/>
      <c r="E3" s="114"/>
      <c r="F3" s="117"/>
      <c r="G3" s="117"/>
      <c r="H3" s="117"/>
    </row>
    <row r="4" spans="1:11" ht="24.95" customHeight="1">
      <c r="A4" s="114" t="s">
        <v>3</v>
      </c>
      <c r="B4" s="114"/>
      <c r="C4" s="114"/>
      <c r="D4" s="114"/>
      <c r="E4" s="114"/>
      <c r="F4" s="115" t="s">
        <v>157</v>
      </c>
      <c r="G4" s="115"/>
      <c r="H4" s="115"/>
    </row>
    <row r="5" spans="1:11" ht="13.9" customHeight="1">
      <c r="A5" s="117" t="s">
        <v>0</v>
      </c>
      <c r="B5" s="117"/>
      <c r="C5" s="117"/>
      <c r="D5" s="117"/>
      <c r="E5" s="117"/>
      <c r="F5" s="117"/>
      <c r="G5" s="117"/>
      <c r="H5" s="117"/>
    </row>
    <row r="6" spans="1:11" s="1" customFormat="1" ht="22.9" customHeight="1">
      <c r="A6" s="114" t="s">
        <v>4</v>
      </c>
      <c r="B6" s="114"/>
      <c r="C6" s="114"/>
      <c r="D6" s="114"/>
      <c r="E6" s="114"/>
      <c r="F6" s="114"/>
      <c r="G6" s="114"/>
      <c r="H6" s="114"/>
    </row>
    <row r="7" spans="1:11" ht="24.95" customHeight="1">
      <c r="A7" s="118" t="s">
        <v>5</v>
      </c>
      <c r="B7" s="118"/>
      <c r="C7" s="118"/>
      <c r="D7" s="118"/>
      <c r="E7" s="118"/>
      <c r="F7" s="118"/>
      <c r="G7" s="118"/>
      <c r="H7" s="118"/>
    </row>
    <row r="8" spans="1:11" ht="21.6" customHeight="1">
      <c r="A8" s="113" t="s">
        <v>6</v>
      </c>
      <c r="B8" s="113"/>
      <c r="C8" s="113"/>
      <c r="D8" s="113"/>
      <c r="E8" s="113"/>
      <c r="F8" s="113"/>
      <c r="G8" s="113"/>
      <c r="H8" s="113"/>
    </row>
    <row r="9" spans="1:11" ht="45.75" customHeight="1">
      <c r="A9" s="6" t="s">
        <v>7</v>
      </c>
      <c r="B9" s="6" t="s">
        <v>8</v>
      </c>
      <c r="C9" s="8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11" ht="72" customHeight="1">
      <c r="A10" s="33">
        <v>1</v>
      </c>
      <c r="B10" s="34" t="s">
        <v>104</v>
      </c>
      <c r="C10" s="35" t="s">
        <v>105</v>
      </c>
      <c r="D10" s="36">
        <v>3000</v>
      </c>
      <c r="E10" s="37"/>
      <c r="F10" s="38"/>
      <c r="G10" s="39">
        <v>3000</v>
      </c>
      <c r="H10" s="48"/>
    </row>
    <row r="11" spans="1:11" ht="70.5" customHeight="1">
      <c r="A11" s="33">
        <v>2</v>
      </c>
      <c r="B11" s="34" t="s">
        <v>106</v>
      </c>
      <c r="C11" s="36" t="s">
        <v>107</v>
      </c>
      <c r="D11" s="37">
        <v>3000</v>
      </c>
      <c r="E11" s="38"/>
      <c r="F11" s="39"/>
      <c r="G11" s="39">
        <v>3000</v>
      </c>
      <c r="H11" s="48"/>
    </row>
    <row r="12" spans="1:11" ht="63" customHeight="1">
      <c r="A12" s="33">
        <v>3</v>
      </c>
      <c r="B12" s="34" t="s">
        <v>108</v>
      </c>
      <c r="C12" s="36" t="s">
        <v>109</v>
      </c>
      <c r="D12" s="37">
        <v>3000</v>
      </c>
      <c r="E12" s="38"/>
      <c r="F12" s="39"/>
      <c r="G12" s="39">
        <v>2150</v>
      </c>
      <c r="H12" s="48"/>
      <c r="K12" s="49"/>
    </row>
    <row r="13" spans="1:11" ht="69.75" customHeight="1">
      <c r="A13" s="33">
        <v>4</v>
      </c>
      <c r="B13" s="40" t="s">
        <v>112</v>
      </c>
      <c r="C13" s="41" t="s">
        <v>113</v>
      </c>
      <c r="D13" s="42">
        <v>3000</v>
      </c>
      <c r="E13" s="43"/>
      <c r="F13" s="44"/>
      <c r="G13" s="25">
        <v>3000</v>
      </c>
      <c r="H13" s="50"/>
    </row>
    <row r="14" spans="1:11" ht="60" customHeight="1">
      <c r="A14" s="33">
        <v>5</v>
      </c>
      <c r="B14" s="34" t="s">
        <v>114</v>
      </c>
      <c r="C14" s="34" t="s">
        <v>115</v>
      </c>
      <c r="D14" s="45">
        <v>2500</v>
      </c>
      <c r="E14" s="46"/>
      <c r="F14" s="46"/>
      <c r="G14" s="39">
        <v>2500</v>
      </c>
      <c r="H14" s="51"/>
      <c r="K14" s="49"/>
    </row>
    <row r="15" spans="1:11" ht="52.5" customHeight="1">
      <c r="A15" s="33">
        <v>6</v>
      </c>
      <c r="B15" s="21" t="s">
        <v>116</v>
      </c>
      <c r="C15" s="21" t="s">
        <v>117</v>
      </c>
      <c r="D15" s="22">
        <v>4200</v>
      </c>
      <c r="E15" s="24"/>
      <c r="F15" s="24"/>
      <c r="G15" s="25">
        <v>4200</v>
      </c>
      <c r="H15" s="52"/>
      <c r="K15" s="49"/>
    </row>
    <row r="16" spans="1:11" ht="62.25" customHeight="1">
      <c r="A16" s="33">
        <v>7</v>
      </c>
      <c r="B16" s="34" t="s">
        <v>118</v>
      </c>
      <c r="C16" s="35" t="s">
        <v>146</v>
      </c>
      <c r="D16" s="36">
        <v>4000</v>
      </c>
      <c r="E16" s="37"/>
      <c r="F16" s="38"/>
      <c r="G16" s="39">
        <v>4000</v>
      </c>
      <c r="H16" s="52"/>
      <c r="K16" s="49"/>
    </row>
    <row r="17" spans="1:11" ht="60" customHeight="1">
      <c r="A17" s="33">
        <v>8</v>
      </c>
      <c r="B17" s="34" t="s">
        <v>139</v>
      </c>
      <c r="C17" s="35" t="s">
        <v>140</v>
      </c>
      <c r="D17" s="36">
        <v>4266.666666666667</v>
      </c>
      <c r="E17" s="37"/>
      <c r="F17" s="38"/>
      <c r="G17" s="39">
        <v>3666.666666666667</v>
      </c>
      <c r="H17" s="52"/>
      <c r="K17" s="49"/>
    </row>
    <row r="18" spans="1:11" ht="60" customHeight="1">
      <c r="A18" s="33">
        <v>9</v>
      </c>
      <c r="B18" s="34" t="s">
        <v>79</v>
      </c>
      <c r="C18" s="35" t="s">
        <v>80</v>
      </c>
      <c r="D18" s="37">
        <v>4800</v>
      </c>
      <c r="E18" s="52"/>
      <c r="F18" s="38"/>
      <c r="G18" s="39">
        <v>3700</v>
      </c>
      <c r="H18" s="52"/>
      <c r="K18" s="49"/>
    </row>
    <row r="19" spans="1:11" ht="60" customHeight="1">
      <c r="A19" s="33">
        <v>10</v>
      </c>
      <c r="B19" s="34" t="s">
        <v>62</v>
      </c>
      <c r="C19" s="35" t="s">
        <v>63</v>
      </c>
      <c r="D19" s="37">
        <v>4098.2666666666664</v>
      </c>
      <c r="E19" s="52"/>
      <c r="F19" s="38"/>
      <c r="G19" s="39">
        <v>4098.2666666666664</v>
      </c>
      <c r="H19" s="52"/>
      <c r="K19" s="49"/>
    </row>
    <row r="20" spans="1:11" ht="20.25">
      <c r="A20" s="131" t="s">
        <v>100</v>
      </c>
      <c r="B20" s="131"/>
      <c r="C20" s="131"/>
      <c r="D20" s="28">
        <v>35864.933333333334</v>
      </c>
      <c r="E20" s="28">
        <v>0</v>
      </c>
      <c r="F20" s="28">
        <v>2550</v>
      </c>
      <c r="G20" s="28">
        <v>33314.933333333334</v>
      </c>
      <c r="H20" s="29"/>
    </row>
    <row r="22" spans="1:11">
      <c r="B22" s="3"/>
      <c r="C22" s="3"/>
      <c r="D22" s="3"/>
      <c r="E22" s="3"/>
      <c r="F22" s="3"/>
    </row>
    <row r="24" spans="1:11">
      <c r="B24" s="3"/>
      <c r="C24" s="3"/>
      <c r="D24" s="3"/>
      <c r="E24" s="3"/>
      <c r="F24" s="3"/>
    </row>
    <row r="25" spans="1:11">
      <c r="G25" s="47"/>
    </row>
  </sheetData>
  <autoFilter ref="A9:H20" xr:uid="{00000000-0009-0000-0000-000003000000}"/>
  <mergeCells count="12">
    <mergeCell ref="A1:H1"/>
    <mergeCell ref="A2:E2"/>
    <mergeCell ref="F2:H2"/>
    <mergeCell ref="A3:E3"/>
    <mergeCell ref="F3:H3"/>
    <mergeCell ref="A8:H8"/>
    <mergeCell ref="A20:C20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345" scale="65" orientation="landscape" horizontalDpi="360" verticalDpi="360" r:id="rId1"/>
  <headerFooter>
    <oddFooter>&amp;CPágina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9"/>
  <sheetViews>
    <sheetView zoomScale="90" zoomScaleNormal="90" zoomScalePageLayoutView="80" workbookViewId="0">
      <selection activeCell="F13" sqref="F13"/>
    </sheetView>
  </sheetViews>
  <sheetFormatPr baseColWidth="10" defaultColWidth="11.42578125" defaultRowHeight="17.25"/>
  <cols>
    <col min="1" max="1" width="7.140625" style="2" customWidth="1"/>
    <col min="2" max="2" width="47.85546875" style="3" customWidth="1"/>
    <col min="3" max="3" width="36.7109375" style="4" customWidth="1"/>
    <col min="4" max="4" width="17.140625" style="2" customWidth="1"/>
    <col min="5" max="5" width="14.85546875" style="2" customWidth="1"/>
    <col min="6" max="6" width="15.7109375" style="2" customWidth="1"/>
    <col min="7" max="7" width="20.7109375" style="2" customWidth="1"/>
    <col min="8" max="8" width="58.28515625" style="2" customWidth="1"/>
    <col min="9" max="9" width="12.85546875" style="3" customWidth="1"/>
    <col min="10" max="10" width="19.85546875" style="3" customWidth="1"/>
    <col min="11" max="12" width="16.28515625" style="3"/>
    <col min="13" max="16384" width="11.42578125" style="3"/>
  </cols>
  <sheetData>
    <row r="1" spans="1:12" ht="24.95" customHeight="1">
      <c r="A1" s="117" t="s">
        <v>0</v>
      </c>
      <c r="B1" s="117"/>
      <c r="C1" s="117"/>
      <c r="D1" s="117"/>
      <c r="E1" s="117"/>
      <c r="F1" s="117"/>
      <c r="G1" s="117"/>
      <c r="H1" s="117"/>
    </row>
    <row r="2" spans="1:12" ht="24.95" customHeight="1">
      <c r="A2" s="119" t="s">
        <v>1</v>
      </c>
      <c r="B2" s="119"/>
      <c r="C2" s="119"/>
      <c r="D2" s="119"/>
      <c r="E2" s="119"/>
      <c r="F2" s="115" t="s">
        <v>158</v>
      </c>
      <c r="G2" s="116"/>
      <c r="H2" s="116"/>
    </row>
    <row r="3" spans="1:12" ht="24.95" customHeight="1">
      <c r="A3" s="114" t="s">
        <v>2</v>
      </c>
      <c r="B3" s="114"/>
      <c r="C3" s="114"/>
      <c r="D3" s="114"/>
      <c r="E3" s="114"/>
      <c r="F3" s="117"/>
      <c r="G3" s="117"/>
      <c r="H3" s="117"/>
    </row>
    <row r="4" spans="1:12" ht="24.95" customHeight="1">
      <c r="A4" s="114" t="s">
        <v>119</v>
      </c>
      <c r="B4" s="114"/>
      <c r="C4" s="114"/>
      <c r="D4" s="114"/>
      <c r="E4" s="114"/>
      <c r="F4" s="115" t="s">
        <v>159</v>
      </c>
      <c r="G4" s="116"/>
      <c r="H4" s="116"/>
    </row>
    <row r="5" spans="1:12" ht="13.9" customHeight="1">
      <c r="A5" s="117" t="s">
        <v>0</v>
      </c>
      <c r="B5" s="117"/>
      <c r="C5" s="117"/>
      <c r="D5" s="117"/>
      <c r="E5" s="117"/>
      <c r="F5" s="117"/>
      <c r="G5" s="117"/>
      <c r="H5" s="117"/>
    </row>
    <row r="6" spans="1:12" s="1" customFormat="1" ht="22.9" customHeight="1">
      <c r="A6" s="114" t="s">
        <v>4</v>
      </c>
      <c r="B6" s="114"/>
      <c r="C6" s="114"/>
      <c r="D6" s="114"/>
      <c r="E6" s="114"/>
      <c r="F6" s="114"/>
      <c r="G6" s="114"/>
      <c r="H6" s="114"/>
    </row>
    <row r="7" spans="1:12" ht="24.95" customHeight="1">
      <c r="A7" s="133" t="s">
        <v>5</v>
      </c>
      <c r="B7" s="133"/>
      <c r="C7" s="133"/>
      <c r="D7" s="133"/>
      <c r="E7" s="133"/>
      <c r="F7" s="133"/>
      <c r="G7" s="133"/>
      <c r="H7" s="133"/>
    </row>
    <row r="8" spans="1:12" ht="21.6" customHeight="1">
      <c r="A8" s="5" t="s">
        <v>6</v>
      </c>
      <c r="B8" s="5"/>
      <c r="C8" s="5"/>
      <c r="D8" s="5"/>
      <c r="E8" s="5"/>
      <c r="F8" s="5"/>
      <c r="G8" s="5"/>
      <c r="H8" s="5"/>
    </row>
    <row r="9" spans="1:12" ht="33" customHeight="1">
      <c r="A9" s="6" t="s">
        <v>7</v>
      </c>
      <c r="B9" s="7" t="s">
        <v>8</v>
      </c>
      <c r="C9" s="8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12" ht="58.5" customHeight="1">
      <c r="A10" s="9">
        <v>1</v>
      </c>
      <c r="B10" s="10" t="s">
        <v>120</v>
      </c>
      <c r="C10" s="11" t="s">
        <v>121</v>
      </c>
      <c r="D10" s="12">
        <v>6550</v>
      </c>
      <c r="E10" s="13"/>
      <c r="F10" s="13"/>
      <c r="G10" s="14">
        <v>6550</v>
      </c>
      <c r="H10" s="15"/>
      <c r="J10" s="31"/>
    </row>
    <row r="11" spans="1:12" s="1" customFormat="1" ht="58.5" customHeight="1">
      <c r="A11" s="9">
        <v>2</v>
      </c>
      <c r="B11" s="10" t="s">
        <v>122</v>
      </c>
      <c r="C11" s="12" t="s">
        <v>123</v>
      </c>
      <c r="D11" s="16">
        <v>3000</v>
      </c>
      <c r="E11" s="17"/>
      <c r="F11" s="14"/>
      <c r="G11" s="14">
        <v>3000</v>
      </c>
      <c r="H11" s="18"/>
    </row>
    <row r="12" spans="1:12" s="1" customFormat="1" ht="74.25" customHeight="1">
      <c r="A12" s="9">
        <v>3</v>
      </c>
      <c r="B12" s="10" t="s">
        <v>124</v>
      </c>
      <c r="C12" s="12" t="s">
        <v>125</v>
      </c>
      <c r="D12" s="16">
        <v>2500</v>
      </c>
      <c r="E12" s="17"/>
      <c r="F12" s="14"/>
      <c r="G12" s="14">
        <v>2500</v>
      </c>
      <c r="H12" s="18"/>
    </row>
    <row r="13" spans="1:12" s="1" customFormat="1" ht="58.5" customHeight="1">
      <c r="A13" s="9">
        <v>4</v>
      </c>
      <c r="B13" s="10" t="s">
        <v>126</v>
      </c>
      <c r="C13" s="12" t="s">
        <v>76</v>
      </c>
      <c r="D13" s="16">
        <v>3000</v>
      </c>
      <c r="E13" s="17"/>
      <c r="F13" s="14"/>
      <c r="G13" s="14">
        <v>3000</v>
      </c>
      <c r="H13" s="18"/>
    </row>
    <row r="14" spans="1:12" s="1" customFormat="1" ht="66" customHeight="1">
      <c r="A14" s="9">
        <v>5</v>
      </c>
      <c r="B14" s="10" t="s">
        <v>127</v>
      </c>
      <c r="C14" s="19" t="s">
        <v>128</v>
      </c>
      <c r="D14" s="12">
        <v>4000</v>
      </c>
      <c r="E14" s="13"/>
      <c r="F14" s="13"/>
      <c r="G14" s="14">
        <v>4000</v>
      </c>
      <c r="H14" s="10"/>
      <c r="J14" s="32"/>
    </row>
    <row r="15" spans="1:12" s="1" customFormat="1" ht="72" customHeight="1">
      <c r="A15" s="9">
        <v>6</v>
      </c>
      <c r="B15" s="10" t="s">
        <v>129</v>
      </c>
      <c r="C15" s="11" t="s">
        <v>130</v>
      </c>
      <c r="D15" s="16">
        <v>2400</v>
      </c>
      <c r="E15" s="20"/>
      <c r="F15" s="20"/>
      <c r="G15" s="14">
        <v>2400</v>
      </c>
      <c r="H15" s="10"/>
      <c r="I15" s="32"/>
      <c r="K15" s="32"/>
      <c r="L15" s="32"/>
    </row>
    <row r="16" spans="1:12" s="1" customFormat="1" ht="73.900000000000006" customHeight="1">
      <c r="A16" s="9">
        <v>7</v>
      </c>
      <c r="B16" s="10" t="s">
        <v>131</v>
      </c>
      <c r="C16" s="11" t="s">
        <v>132</v>
      </c>
      <c r="D16" s="16">
        <v>2500</v>
      </c>
      <c r="E16" s="17"/>
      <c r="F16" s="14"/>
      <c r="G16" s="14">
        <v>2500</v>
      </c>
      <c r="H16" s="18"/>
      <c r="L16" s="32"/>
    </row>
    <row r="17" spans="1:15" s="1" customFormat="1" ht="73.900000000000006" customHeight="1">
      <c r="A17" s="9">
        <v>8</v>
      </c>
      <c r="B17" s="10" t="s">
        <v>148</v>
      </c>
      <c r="C17" s="11" t="s">
        <v>63</v>
      </c>
      <c r="D17" s="16">
        <v>4683.7333333333336</v>
      </c>
      <c r="E17" s="17"/>
      <c r="F17" s="14"/>
      <c r="G17" s="14">
        <v>4683.7333333333336</v>
      </c>
      <c r="H17" s="18"/>
      <c r="L17" s="32"/>
    </row>
    <row r="18" spans="1:15" s="1" customFormat="1" ht="73.900000000000006" customHeight="1">
      <c r="A18" s="9">
        <v>9</v>
      </c>
      <c r="B18" s="21" t="s">
        <v>133</v>
      </c>
      <c r="C18" s="21" t="s">
        <v>84</v>
      </c>
      <c r="D18" s="22">
        <v>5082.72</v>
      </c>
      <c r="E18" s="23"/>
      <c r="F18" s="24"/>
      <c r="G18" s="25">
        <v>5082.72</v>
      </c>
      <c r="H18" s="18"/>
      <c r="J18" s="111"/>
      <c r="K18" s="111"/>
      <c r="L18" s="111"/>
      <c r="M18" s="112"/>
    </row>
    <row r="19" spans="1:15" s="1" customFormat="1" ht="73.900000000000006" customHeight="1">
      <c r="A19" s="9">
        <v>10</v>
      </c>
      <c r="B19" s="21" t="s">
        <v>75</v>
      </c>
      <c r="C19" s="21" t="s">
        <v>76</v>
      </c>
      <c r="D19" s="22">
        <v>3000</v>
      </c>
      <c r="E19" s="23"/>
      <c r="F19" s="24"/>
      <c r="G19" s="25">
        <v>3000</v>
      </c>
      <c r="H19" s="18"/>
      <c r="J19" s="111"/>
      <c r="K19" s="111"/>
      <c r="L19" s="111"/>
    </row>
    <row r="20" spans="1:15" s="1" customFormat="1" ht="73.900000000000006" customHeight="1">
      <c r="A20" s="9">
        <v>11</v>
      </c>
      <c r="B20" s="21" t="s">
        <v>161</v>
      </c>
      <c r="C20" s="21" t="s">
        <v>162</v>
      </c>
      <c r="D20" s="22">
        <v>3500</v>
      </c>
      <c r="E20" s="23"/>
      <c r="F20" s="24"/>
      <c r="G20" s="25">
        <v>3500</v>
      </c>
      <c r="H20" s="18"/>
      <c r="J20" s="111"/>
      <c r="K20" s="111"/>
      <c r="L20" s="111"/>
    </row>
    <row r="21" spans="1:15" ht="71.099999999999994" customHeight="1">
      <c r="A21" s="9">
        <v>12</v>
      </c>
      <c r="B21" s="10" t="s">
        <v>134</v>
      </c>
      <c r="C21" s="11" t="s">
        <v>135</v>
      </c>
      <c r="D21" s="16">
        <v>2500</v>
      </c>
      <c r="E21" s="20"/>
      <c r="F21" s="20"/>
      <c r="G21" s="14">
        <v>2500</v>
      </c>
      <c r="H21" s="20"/>
    </row>
    <row r="22" spans="1:15" ht="71.099999999999994" customHeight="1">
      <c r="A22" s="9">
        <v>13</v>
      </c>
      <c r="B22" s="10" t="s">
        <v>141</v>
      </c>
      <c r="C22" s="11" t="s">
        <v>142</v>
      </c>
      <c r="D22" s="16">
        <v>4500</v>
      </c>
      <c r="E22" s="20"/>
      <c r="F22" s="20"/>
      <c r="G22" s="14">
        <v>4500</v>
      </c>
      <c r="H22" s="20"/>
    </row>
    <row r="23" spans="1:15" ht="20.25" customHeight="1">
      <c r="A23" s="26"/>
      <c r="B23" s="27"/>
      <c r="C23" s="3"/>
      <c r="D23" s="28">
        <v>47216.453333333331</v>
      </c>
      <c r="E23" s="28">
        <v>0</v>
      </c>
      <c r="F23" s="28">
        <v>0</v>
      </c>
      <c r="G23" s="28">
        <v>47216.453333333331</v>
      </c>
      <c r="H23" s="29"/>
    </row>
    <row r="25" spans="1:15">
      <c r="D25" s="30"/>
      <c r="G25" s="30"/>
      <c r="H25" s="30"/>
    </row>
    <row r="27" spans="1:15" s="1" customFormat="1" ht="87.95" customHeight="1">
      <c r="A27" s="110"/>
      <c r="B27" s="110"/>
      <c r="I27" s="85"/>
      <c r="O27" s="105"/>
    </row>
    <row r="28" spans="1:15">
      <c r="A28" s="3"/>
      <c r="C28" s="3"/>
      <c r="D28" s="3"/>
      <c r="E28" s="3"/>
      <c r="F28" s="3"/>
      <c r="G28" s="3"/>
    </row>
    <row r="29" spans="1:15">
      <c r="C29" s="3"/>
      <c r="D29" s="3"/>
    </row>
  </sheetData>
  <mergeCells count="10">
    <mergeCell ref="A1:H1"/>
    <mergeCell ref="A2:E2"/>
    <mergeCell ref="F2:H2"/>
    <mergeCell ref="A3:E3"/>
    <mergeCell ref="F3:H3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5" scale="60" orientation="landscape" horizontalDpi="360" verticalDpi="360" r:id="rId1"/>
  <headerFoot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General</vt:lpstr>
      <vt:lpstr>Apoyos Escolares </vt:lpstr>
      <vt:lpstr>Servicios Médicos</vt:lpstr>
      <vt:lpstr>Otros bancos </vt:lpstr>
      <vt:lpstr>Efectivo</vt:lpstr>
      <vt:lpstr>'Apoyos Escolares '!Área_de_impresión</vt:lpstr>
      <vt:lpstr>Efectivo!Área_de_impresión</vt:lpstr>
      <vt:lpstr>General!Área_de_impresión</vt:lpstr>
      <vt:lpstr>'Otros bancos '!Área_de_impresión</vt:lpstr>
      <vt:lpstr>'Servicios Médicos'!Área_de_impresión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Oficial Mayor</cp:lastModifiedBy>
  <cp:lastPrinted>2026-08-28T20:14:41Z</cp:lastPrinted>
  <dcterms:created xsi:type="dcterms:W3CDTF">2012-09-01T00:58:00Z</dcterms:created>
  <dcterms:modified xsi:type="dcterms:W3CDTF">2026-09-11T19:06:39Z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3C10EE19550140D0B89A14659E19A395_12</vt:lpwstr>
  </property>
  <property fmtid="{D5CDD505-2E9C-101B-9397-08002B2CF9AE}" pid="3" name="KSOProductBuildVer">
    <vt:lpwstr>3082-12.2.0.23196</vt:lpwstr>
  </property>
</Properties>
</file>