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MARZO 26 -\01 AL 15 MARZO 2026\"/>
    </mc:Choice>
  </mc:AlternateContent>
  <xr:revisionPtr revIDLastSave="0" documentId="13_ncr:1_{31C38046-62A4-40A7-B7C4-0A71715E378D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Efectivo!$A$9:$H$20</definedName>
    <definedName name="_xlnm._FilterDatabase" localSheetId="0" hidden="1">General!$A$9:$H$51</definedName>
    <definedName name="_xlnm._FilterDatabase" localSheetId="3" hidden="1">'Otros bancos '!$A$9:$H$17</definedName>
    <definedName name="_xlnm.Print_Area" localSheetId="1">'Apoyos Escolares '!$A$1:$H$14</definedName>
    <definedName name="_xlnm.Print_Area" localSheetId="4">Efectivo!$A$1:$H$20</definedName>
    <definedName name="_xlnm.Print_Area" localSheetId="0">General!$A$1:$H$50</definedName>
    <definedName name="_xlnm.Print_Area" localSheetId="3">'Otros bancos '!$A$1:$H$17</definedName>
    <definedName name="_xlnm.Print_Area" localSheetId="2">'Servicios Médicos'!$A$1:$H$11</definedName>
  </definedNames>
  <calcPr calcId="191029"/>
</workbook>
</file>

<file path=xl/calcChain.xml><?xml version="1.0" encoding="utf-8"?>
<calcChain xmlns="http://schemas.openxmlformats.org/spreadsheetml/2006/main">
  <c r="G50" i="26" l="1"/>
  <c r="D50" i="26"/>
  <c r="G19" i="27"/>
  <c r="G18" i="27"/>
  <c r="G17" i="27"/>
  <c r="G16" i="27"/>
  <c r="D15" i="27"/>
  <c r="G15" i="27" s="1"/>
  <c r="G14" i="27"/>
  <c r="G13" i="27"/>
  <c r="G12" i="27"/>
  <c r="D11" i="27"/>
  <c r="G11" i="27" s="1"/>
  <c r="G10" i="27"/>
</calcChain>
</file>

<file path=xl/sharedStrings.xml><?xml version="1.0" encoding="utf-8"?>
<sst xmlns="http://schemas.openxmlformats.org/spreadsheetml/2006/main" count="215" uniqueCount="149">
  <si>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</si>
  <si>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</si>
  <si>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</si>
  <si>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</si>
  <si>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</si>
  <si>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</si>
  <si>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</si>
  <si>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</si>
  <si>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</si>
  <si>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</si>
  <si>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</si>
  <si>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</si>
  <si>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</si>
  <si>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</si>
  <si>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</si>
  <si>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</si>
  <si>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</si>
  <si>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</si>
  <si>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</si>
  <si>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</si>
  <si>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</si>
  <si>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</si>
  <si>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</si>
  <si>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</si>
  <si>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</si>
  <si>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</si>
  <si>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</si>
  <si>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</si>
  <si>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</si>
  <si>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</si>
  <si>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</si>
  <si>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</si>
  <si>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</si>
  <si>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</si>
  <si>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</si>
  <si>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</si>
  <si>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</si>
  <si>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</si>
  <si>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</si>
  <si>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</si>
  <si>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</si>
  <si>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</si>
  <si>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</si>
  <si>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</si>
  <si>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</si>
  <si>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</si>
  <si>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</si>
  <si>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</si>
  <si>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</si>
  <si>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</si>
  <si>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</si>
  <si>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</si>
  <si>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</si>
  <si>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</si>
  <si>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</si>
  <si>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</si>
  <si>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</si>
  <si>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</si>
  <si>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EDWARD MEZA GAONA</t>
  </si>
  <si>
    <t>AUXILIAR OPERATIVO DE PROTECCION CIVIL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</si>
  <si>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</si>
  <si>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</si>
  <si>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</si>
  <si>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</si>
  <si>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</si>
  <si>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</si>
  <si>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</si>
  <si>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</si>
  <si>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</si>
  <si>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</si>
  <si>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ELVIS ROGELIO MEZA ROBLES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</si>
  <si>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</si>
  <si>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</si>
  <si>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</si>
  <si>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</si>
  <si>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</si>
  <si>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</si>
  <si>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</si>
  <si>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</si>
  <si>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</si>
  <si>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</si>
  <si>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</si>
  <si>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</si>
  <si>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</si>
  <si>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</si>
  <si>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</si>
  <si>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</si>
  <si>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</si>
  <si>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</si>
  <si>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</si>
  <si>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</si>
  <si>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</si>
  <si>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</si>
  <si>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</si>
  <si>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</si>
  <si>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</si>
  <si>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</si>
  <si>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</si>
  <si>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</si>
  <si>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</si>
  <si>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</si>
  <si>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</si>
  <si>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</si>
  <si>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>SANDY GUADALUPE SANCHEZ RODRIGUEZ</t>
  </si>
  <si>
    <t>APOYO ESCOLAR EN LA LOCALIDAD DE 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</si>
  <si>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</si>
  <si>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</si>
  <si>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</si>
  <si>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</si>
  <si>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</si>
  <si>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</si>
  <si>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</si>
  <si>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</si>
  <si>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</si>
  <si>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</si>
  <si>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</si>
  <si>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</si>
  <si>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</si>
  <si>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</si>
  <si>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</si>
  <si>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</si>
  <si>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</si>
  <si>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</si>
  <si>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</si>
  <si>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</si>
  <si>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</si>
  <si>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</si>
  <si>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</si>
  <si>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</si>
  <si>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</si>
  <si>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</si>
  <si>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</si>
  <si>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</si>
  <si>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</si>
  <si>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</si>
  <si>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</si>
  <si>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</si>
  <si>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</si>
  <si>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</si>
  <si>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</si>
  <si>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r>
      <t>FECHA:</t>
    </r>
    <r>
      <rPr>
        <sz val="16"/>
        <color theme="1"/>
        <rFont val="Century Gothic"/>
        <charset val="134"/>
      </rPr>
      <t xml:space="preserve"> 15 de Marzo del 2026</t>
    </r>
  </si>
  <si>
    <r>
      <t xml:space="preserve">PERIODO: </t>
    </r>
    <r>
      <rPr>
        <sz val="16"/>
        <color theme="1"/>
        <rFont val="Century Gothic"/>
        <charset val="134"/>
      </rPr>
      <t>Del 01 al  15 de Marzo 2026</t>
    </r>
  </si>
  <si>
    <t>PERIODO: Del 01 al 15 de Marzo  del 2026</t>
  </si>
  <si>
    <r>
      <t>FECHA:</t>
    </r>
    <r>
      <rPr>
        <sz val="16"/>
        <color theme="1"/>
        <rFont val="Century Gothic"/>
        <charset val="134"/>
      </rPr>
      <t xml:space="preserve"> 15 de Marzo  del 2026</t>
    </r>
  </si>
  <si>
    <t>PERIODO: Del 01 al 15 de Marzo del 2026</t>
  </si>
  <si>
    <t>FECHA: 15 de Marzo del 2026</t>
  </si>
  <si>
    <r>
      <t xml:space="preserve">PERIODO: </t>
    </r>
    <r>
      <rPr>
        <sz val="16"/>
        <color theme="1"/>
        <rFont val="Century Gothic"/>
        <charset val="134"/>
      </rPr>
      <t>Del 01 al 15 de Marzo del 2026</t>
    </r>
  </si>
  <si>
    <t>LUIS MOISES RAFAEL PEREZ OLEA</t>
  </si>
  <si>
    <t>AUXILIAR EN EL DEPARTAMENTO DE EDUCACION, DE FEB- MZO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</si>
</sst>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charset val="134"/>
    </font>
    <font>
      <sz val="11"/>
      <color theme="1"/>
      <name val="Century Gothic"/>
      <charset val="134"/>
    </font>
    <font>
      <sz val="16"/>
      <color theme="1"/>
      <name val="Century Gothic"/>
      <charset val="134"/>
    </font>
    <font>
      <b/>
      <sz val="22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color rgb="FFFF0000"/>
      <name val="Century Gothic"/>
      <charset val="134"/>
    </font>
    <font>
      <b/>
      <sz val="12"/>
      <color theme="1"/>
      <name val="Century Gothic"/>
      <charset val="134"/>
    </font>
    <font>
      <b/>
      <sz val="11"/>
      <color theme="1"/>
      <name val="Century Gothic"/>
      <charset val="134"/>
    </font>
    <font>
      <sz val="10"/>
      <color theme="1"/>
      <name val="Century Gothic"/>
      <charset val="134"/>
    </font>
    <font>
      <sz val="12"/>
      <name val="Century Gothic"/>
      <charset val="134"/>
    </font>
    <font>
      <b/>
      <sz val="16"/>
      <name val="Century Gothic"/>
      <charset val="134"/>
    </font>
    <font>
      <sz val="12"/>
      <color theme="1"/>
      <name val="Calibri"/>
      <charset val="134"/>
      <scheme val="minor"/>
    </font>
    <font>
      <sz val="14"/>
      <color theme="1"/>
      <name val="Century Gothic"/>
      <charset val="134"/>
    </font>
    <font>
      <b/>
      <sz val="18"/>
      <name val="Century Gothic"/>
      <charset val="134"/>
    </font>
    <font>
      <sz val="16"/>
      <name val="Century Gothic"/>
      <charset val="134"/>
    </font>
    <font>
      <sz val="16"/>
      <color indexed="8"/>
      <name val="Century Gothic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44" fontId="1" fillId="3" borderId="0" xfId="0" applyNumberFormat="1" applyFont="1" applyFill="1"/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2682875</xdr:colOff>
      <xdr:row>7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6865"/>
          <a:ext cx="2682875" cy="1798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135060</xdr:rowOff>
    </xdr:from>
    <xdr:to>
      <xdr:col>2</xdr:col>
      <xdr:colOff>66675</xdr:colOff>
      <xdr:row>6</xdr:row>
      <xdr:rowOff>108822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82270"/>
          <a:ext cx="1628775" cy="1364615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3</xdr:row>
      <xdr:rowOff>219075</xdr:rowOff>
    </xdr:from>
    <xdr:to>
      <xdr:col>7</xdr:col>
      <xdr:colOff>2524741</xdr:colOff>
      <xdr:row>8</xdr:row>
      <xdr:rowOff>26670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1085850"/>
          <a:ext cx="1781175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1736267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92205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3"/>
  <sheetViews>
    <sheetView tabSelected="1" zoomScale="61" zoomScaleNormal="61" zoomScalePageLayoutView="50" workbookViewId="0">
      <selection activeCell="L7" sqref="L7"/>
    </sheetView>
  </sheetViews>
  <sheetFormatPr baseColWidth="10" defaultColWidth="11.42578125" defaultRowHeight="17.25"/>
  <cols>
    <col min="1" max="1" width="5.140625" style="2" customWidth="1"/>
    <col min="2" max="2" width="48.5703125" style="2" customWidth="1"/>
    <col min="3" max="3" width="37.42578125" style="86" customWidth="1"/>
    <col min="4" max="4" width="19.140625" style="2" customWidth="1"/>
    <col min="5" max="5" width="18.140625" style="2" customWidth="1"/>
    <col min="6" max="6" width="17.570312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0" ht="24.95" customHeight="1">
      <c r="A2" s="115" t="s">
        <v>1</v>
      </c>
      <c r="B2" s="115"/>
      <c r="C2" s="115"/>
      <c r="D2" s="115"/>
      <c r="E2" s="115"/>
      <c r="F2" s="116" t="s">
        <v>140</v>
      </c>
      <c r="G2" s="117"/>
      <c r="H2" s="117"/>
    </row>
    <row r="3" spans="1:10" ht="24.95" customHeight="1">
      <c r="A3" s="118" t="s">
        <v>2</v>
      </c>
      <c r="B3" s="118"/>
      <c r="C3" s="118"/>
      <c r="D3" s="118"/>
      <c r="E3" s="118"/>
      <c r="F3" s="114"/>
      <c r="G3" s="114"/>
      <c r="H3" s="114"/>
    </row>
    <row r="4" spans="1:10" ht="24.95" customHeight="1">
      <c r="A4" s="118" t="s">
        <v>3</v>
      </c>
      <c r="B4" s="118"/>
      <c r="C4" s="118"/>
      <c r="D4" s="118"/>
      <c r="E4" s="118"/>
      <c r="F4" s="116" t="s">
        <v>141</v>
      </c>
      <c r="G4" s="117"/>
      <c r="H4" s="117"/>
    </row>
    <row r="5" spans="1:10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0" s="1" customFormat="1" ht="22.9" customHeight="1">
      <c r="A6" s="118" t="s">
        <v>4</v>
      </c>
      <c r="B6" s="118"/>
      <c r="C6" s="118"/>
      <c r="D6" s="118"/>
      <c r="E6" s="118"/>
      <c r="F6" s="118"/>
      <c r="G6" s="118"/>
      <c r="H6" s="118"/>
    </row>
    <row r="7" spans="1:10" ht="24.95" customHeight="1">
      <c r="A7" s="120" t="s">
        <v>5</v>
      </c>
      <c r="B7" s="120"/>
      <c r="C7" s="120"/>
      <c r="D7" s="120"/>
      <c r="E7" s="120"/>
      <c r="F7" s="120"/>
      <c r="G7" s="120"/>
      <c r="H7" s="120"/>
    </row>
    <row r="8" spans="1:10" ht="21.6" customHeight="1">
      <c r="A8" s="119" t="s">
        <v>6</v>
      </c>
      <c r="B8" s="119"/>
      <c r="C8" s="119"/>
      <c r="D8" s="119"/>
      <c r="E8" s="119"/>
      <c r="F8" s="119"/>
      <c r="G8" s="119"/>
      <c r="H8" s="119"/>
    </row>
    <row r="9" spans="1:10" s="2" customFormat="1" ht="39" customHeight="1">
      <c r="A9" s="6" t="s">
        <v>7</v>
      </c>
      <c r="B9" s="6" t="s">
        <v>8</v>
      </c>
      <c r="C9" s="87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4" customFormat="1" ht="91.15" customHeight="1">
      <c r="A10" s="88">
        <v>1</v>
      </c>
      <c r="B10" s="89" t="s">
        <v>15</v>
      </c>
      <c r="C10" s="89" t="s">
        <v>16</v>
      </c>
      <c r="D10" s="90">
        <v>5750</v>
      </c>
      <c r="E10" s="90"/>
      <c r="F10" s="91"/>
      <c r="G10" s="104">
        <v>5750</v>
      </c>
      <c r="H10" s="89"/>
      <c r="J10" s="105"/>
    </row>
    <row r="11" spans="1:10" s="84" customFormat="1" ht="91.15" customHeight="1">
      <c r="A11" s="88">
        <v>2</v>
      </c>
      <c r="B11" s="89" t="s">
        <v>17</v>
      </c>
      <c r="C11" s="89" t="s">
        <v>18</v>
      </c>
      <c r="D11" s="90">
        <v>6550</v>
      </c>
      <c r="E11" s="90"/>
      <c r="F11" s="91"/>
      <c r="G11" s="104">
        <v>6550</v>
      </c>
      <c r="H11" s="89"/>
      <c r="J11" s="105"/>
    </row>
    <row r="12" spans="1:10" s="84" customFormat="1" ht="91.15" customHeight="1">
      <c r="A12" s="88">
        <v>3</v>
      </c>
      <c r="B12" s="89" t="s">
        <v>19</v>
      </c>
      <c r="C12" s="89" t="s">
        <v>20</v>
      </c>
      <c r="D12" s="92">
        <v>3500</v>
      </c>
      <c r="E12" s="93"/>
      <c r="F12" s="91"/>
      <c r="G12" s="104">
        <v>3500</v>
      </c>
      <c r="H12" s="89"/>
      <c r="J12" s="105"/>
    </row>
    <row r="13" spans="1:10" s="84" customFormat="1" ht="91.15" customHeight="1">
      <c r="A13" s="88">
        <v>4</v>
      </c>
      <c r="B13" s="89" t="s">
        <v>21</v>
      </c>
      <c r="C13" s="89" t="s">
        <v>22</v>
      </c>
      <c r="D13" s="92">
        <v>2000</v>
      </c>
      <c r="E13" s="93"/>
      <c r="F13" s="91"/>
      <c r="G13" s="104">
        <v>2000</v>
      </c>
      <c r="H13" s="89"/>
      <c r="J13" s="105"/>
    </row>
    <row r="14" spans="1:10" s="84" customFormat="1" ht="91.15" customHeight="1">
      <c r="A14" s="88">
        <v>5</v>
      </c>
      <c r="B14" s="89" t="s">
        <v>23</v>
      </c>
      <c r="C14" s="89" t="s">
        <v>24</v>
      </c>
      <c r="D14" s="92">
        <v>3000</v>
      </c>
      <c r="E14" s="93"/>
      <c r="F14" s="91"/>
      <c r="G14" s="104">
        <v>3000</v>
      </c>
      <c r="H14" s="89"/>
      <c r="J14" s="105"/>
    </row>
    <row r="15" spans="1:10" s="84" customFormat="1" ht="91.15" customHeight="1">
      <c r="A15" s="88">
        <v>6</v>
      </c>
      <c r="B15" s="89" t="s">
        <v>25</v>
      </c>
      <c r="C15" s="89" t="s">
        <v>26</v>
      </c>
      <c r="D15" s="92">
        <v>7000</v>
      </c>
      <c r="E15" s="93"/>
      <c r="F15" s="91"/>
      <c r="G15" s="104">
        <v>7000</v>
      </c>
      <c r="H15" s="89"/>
      <c r="J15" s="105"/>
    </row>
    <row r="16" spans="1:10" s="84" customFormat="1" ht="91.15" customHeight="1">
      <c r="A16" s="88">
        <v>7</v>
      </c>
      <c r="B16" s="18" t="s">
        <v>27</v>
      </c>
      <c r="C16" s="89" t="s">
        <v>28</v>
      </c>
      <c r="D16" s="94">
        <v>3000</v>
      </c>
      <c r="E16" s="95"/>
      <c r="F16" s="95"/>
      <c r="G16" s="104">
        <v>3000</v>
      </c>
      <c r="H16" s="18"/>
      <c r="J16" s="105"/>
    </row>
    <row r="17" spans="1:14" s="84" customFormat="1" ht="91.15" customHeight="1">
      <c r="A17" s="88">
        <v>8</v>
      </c>
      <c r="B17" s="18" t="s">
        <v>29</v>
      </c>
      <c r="C17" s="89" t="s">
        <v>30</v>
      </c>
      <c r="D17" s="94">
        <v>2000</v>
      </c>
      <c r="E17" s="95"/>
      <c r="F17" s="95"/>
      <c r="G17" s="104">
        <v>2000</v>
      </c>
      <c r="H17" s="18"/>
      <c r="J17" s="105"/>
    </row>
    <row r="18" spans="1:14" s="84" customFormat="1" ht="91.15" customHeight="1">
      <c r="A18" s="88">
        <v>9</v>
      </c>
      <c r="B18" s="89" t="s">
        <v>31</v>
      </c>
      <c r="C18" s="89" t="s">
        <v>32</v>
      </c>
      <c r="D18" s="90">
        <v>3500</v>
      </c>
      <c r="E18" s="93"/>
      <c r="F18" s="91"/>
      <c r="G18" s="104">
        <v>3500</v>
      </c>
      <c r="H18" s="106"/>
      <c r="J18" s="105"/>
    </row>
    <row r="19" spans="1:14" s="84" customFormat="1" ht="91.15" customHeight="1">
      <c r="A19" s="88">
        <v>10</v>
      </c>
      <c r="B19" s="89" t="s">
        <v>33</v>
      </c>
      <c r="C19" s="89" t="s">
        <v>32</v>
      </c>
      <c r="D19" s="90">
        <v>3500</v>
      </c>
      <c r="E19" s="93"/>
      <c r="F19" s="91"/>
      <c r="G19" s="104">
        <v>3500</v>
      </c>
      <c r="H19" s="106"/>
      <c r="J19" s="105"/>
    </row>
    <row r="20" spans="1:14" s="84" customFormat="1" ht="91.15" customHeight="1">
      <c r="A20" s="88">
        <v>11</v>
      </c>
      <c r="B20" s="89" t="s">
        <v>34</v>
      </c>
      <c r="C20" s="89" t="s">
        <v>35</v>
      </c>
      <c r="D20" s="90">
        <v>2500</v>
      </c>
      <c r="E20" s="93"/>
      <c r="F20" s="91"/>
      <c r="G20" s="104">
        <v>2500</v>
      </c>
      <c r="H20" s="106"/>
      <c r="J20" s="105"/>
    </row>
    <row r="21" spans="1:14" s="84" customFormat="1" ht="91.15" customHeight="1">
      <c r="A21" s="88">
        <v>12</v>
      </c>
      <c r="B21" s="18" t="s">
        <v>36</v>
      </c>
      <c r="C21" s="89" t="s">
        <v>37</v>
      </c>
      <c r="D21" s="94">
        <v>5531</v>
      </c>
      <c r="E21" s="95"/>
      <c r="F21" s="95"/>
      <c r="G21" s="104">
        <v>5531</v>
      </c>
      <c r="H21" s="18"/>
      <c r="J21" s="105"/>
    </row>
    <row r="22" spans="1:14" s="84" customFormat="1" ht="91.15" customHeight="1">
      <c r="A22" s="88">
        <v>13</v>
      </c>
      <c r="B22" s="18" t="s">
        <v>38</v>
      </c>
      <c r="C22" s="89" t="s">
        <v>39</v>
      </c>
      <c r="D22" s="94">
        <v>3500</v>
      </c>
      <c r="E22" s="95"/>
      <c r="F22" s="95"/>
      <c r="G22" s="104">
        <v>3500</v>
      </c>
      <c r="H22" s="18"/>
      <c r="J22" s="105"/>
    </row>
    <row r="23" spans="1:14" s="84" customFormat="1" ht="105.75" customHeight="1">
      <c r="A23" s="88">
        <v>14</v>
      </c>
      <c r="B23" s="18" t="s">
        <v>40</v>
      </c>
      <c r="C23" s="89" t="s">
        <v>41</v>
      </c>
      <c r="D23" s="94">
        <v>3000</v>
      </c>
      <c r="E23" s="95"/>
      <c r="F23" s="95"/>
      <c r="G23" s="104">
        <v>3000</v>
      </c>
      <c r="H23" s="18"/>
      <c r="J23" s="105"/>
    </row>
    <row r="24" spans="1:14" s="84" customFormat="1" ht="102.95" customHeight="1">
      <c r="A24" s="88">
        <v>15</v>
      </c>
      <c r="B24" s="18" t="s">
        <v>42</v>
      </c>
      <c r="C24" s="89" t="s">
        <v>43</v>
      </c>
      <c r="D24" s="94">
        <v>3000</v>
      </c>
      <c r="E24" s="95"/>
      <c r="F24" s="95"/>
      <c r="G24" s="104">
        <v>3000</v>
      </c>
      <c r="H24" s="18"/>
      <c r="J24" s="105"/>
    </row>
    <row r="25" spans="1:14" s="85" customFormat="1" ht="91.15" customHeight="1">
      <c r="A25" s="88">
        <v>16</v>
      </c>
      <c r="B25" s="18" t="s">
        <v>44</v>
      </c>
      <c r="C25" s="89" t="s">
        <v>45</v>
      </c>
      <c r="D25" s="94">
        <v>3500</v>
      </c>
      <c r="E25" s="95"/>
      <c r="F25" s="95"/>
      <c r="G25" s="104">
        <v>3500</v>
      </c>
      <c r="H25" s="18"/>
      <c r="J25" s="105"/>
    </row>
    <row r="26" spans="1:14" s="85" customFormat="1" ht="91.15" customHeight="1">
      <c r="A26" s="88">
        <v>17</v>
      </c>
      <c r="B26" s="18" t="s">
        <v>46</v>
      </c>
      <c r="C26" s="89" t="s">
        <v>47</v>
      </c>
      <c r="D26" s="94">
        <v>2500</v>
      </c>
      <c r="E26" s="95"/>
      <c r="F26" s="95"/>
      <c r="G26" s="104">
        <v>2500</v>
      </c>
      <c r="H26" s="18"/>
      <c r="J26" s="105"/>
    </row>
    <row r="27" spans="1:14" s="85" customFormat="1" ht="92.25" customHeight="1">
      <c r="A27" s="88">
        <v>18</v>
      </c>
      <c r="B27" s="18" t="s">
        <v>48</v>
      </c>
      <c r="C27" s="89" t="s">
        <v>49</v>
      </c>
      <c r="D27" s="94">
        <v>2500</v>
      </c>
      <c r="E27" s="95"/>
      <c r="F27" s="95"/>
      <c r="G27" s="104">
        <v>2500</v>
      </c>
      <c r="H27" s="18"/>
      <c r="J27" s="105"/>
    </row>
    <row r="28" spans="1:14" s="85" customFormat="1" ht="113.25" customHeight="1">
      <c r="A28" s="88">
        <v>19</v>
      </c>
      <c r="B28" s="18" t="s">
        <v>50</v>
      </c>
      <c r="C28" s="89" t="s">
        <v>51</v>
      </c>
      <c r="D28" s="94">
        <v>2000</v>
      </c>
      <c r="E28" s="95"/>
      <c r="F28" s="95"/>
      <c r="G28" s="104">
        <v>2000</v>
      </c>
      <c r="H28" s="18"/>
      <c r="J28" s="105"/>
    </row>
    <row r="29" spans="1:14" s="85" customFormat="1" ht="113.25" customHeight="1">
      <c r="A29" s="88">
        <v>20</v>
      </c>
      <c r="B29" s="96" t="s">
        <v>52</v>
      </c>
      <c r="C29" s="97" t="s">
        <v>53</v>
      </c>
      <c r="D29" s="98">
        <v>5000</v>
      </c>
      <c r="E29" s="95"/>
      <c r="F29" s="95"/>
      <c r="G29" s="104">
        <v>5000</v>
      </c>
      <c r="H29" s="18"/>
      <c r="J29" s="105"/>
    </row>
    <row r="30" spans="1:14" s="85" customFormat="1" ht="113.25" customHeight="1">
      <c r="A30" s="88">
        <v>21</v>
      </c>
      <c r="B30" s="18" t="s">
        <v>54</v>
      </c>
      <c r="C30" s="89" t="s">
        <v>55</v>
      </c>
      <c r="D30" s="94">
        <v>2500</v>
      </c>
      <c r="E30" s="95"/>
      <c r="F30" s="95"/>
      <c r="G30" s="104">
        <v>2500</v>
      </c>
      <c r="H30" s="18"/>
      <c r="J30" s="105"/>
    </row>
    <row r="31" spans="1:14" s="85" customFormat="1" ht="96.75" customHeight="1">
      <c r="A31" s="88">
        <v>22</v>
      </c>
      <c r="B31" s="18" t="s">
        <v>56</v>
      </c>
      <c r="C31" s="89" t="s">
        <v>57</v>
      </c>
      <c r="D31" s="94">
        <v>3500</v>
      </c>
      <c r="E31" s="95"/>
      <c r="F31" s="95"/>
      <c r="G31" s="104">
        <v>3500</v>
      </c>
      <c r="H31" s="18"/>
      <c r="J31" s="105"/>
    </row>
    <row r="32" spans="1:14" s="85" customFormat="1" ht="84.75" customHeight="1">
      <c r="A32" s="88">
        <v>23</v>
      </c>
      <c r="B32" s="18" t="s">
        <v>58</v>
      </c>
      <c r="C32" s="89" t="s">
        <v>59</v>
      </c>
      <c r="D32" s="94">
        <v>4391</v>
      </c>
      <c r="E32" s="95"/>
      <c r="F32" s="99"/>
      <c r="G32" s="104">
        <v>4391</v>
      </c>
      <c r="H32" s="18"/>
      <c r="J32" s="105"/>
      <c r="K32" s="107"/>
      <c r="L32" s="107"/>
      <c r="M32" s="107"/>
      <c r="N32" s="107"/>
    </row>
    <row r="33" spans="1:14" s="85" customFormat="1" ht="113.25" customHeight="1">
      <c r="A33" s="88">
        <v>24</v>
      </c>
      <c r="B33" s="18" t="s">
        <v>60</v>
      </c>
      <c r="C33" s="89" t="s">
        <v>61</v>
      </c>
      <c r="D33" s="94">
        <v>6000</v>
      </c>
      <c r="E33" s="99"/>
      <c r="F33" s="99"/>
      <c r="G33" s="104">
        <v>6000</v>
      </c>
      <c r="H33" s="18"/>
      <c r="J33" s="105"/>
    </row>
    <row r="34" spans="1:14" s="85" customFormat="1" ht="113.25" customHeight="1">
      <c r="A34" s="88">
        <v>25</v>
      </c>
      <c r="B34" s="18" t="s">
        <v>62</v>
      </c>
      <c r="C34" s="100" t="s">
        <v>63</v>
      </c>
      <c r="D34" s="94">
        <v>4391</v>
      </c>
      <c r="E34" s="95"/>
      <c r="F34" s="99"/>
      <c r="G34" s="104">
        <v>4391</v>
      </c>
      <c r="H34" s="18"/>
      <c r="J34" s="105"/>
      <c r="K34" s="108"/>
    </row>
    <row r="35" spans="1:14" s="1" customFormat="1" ht="94.9" customHeight="1">
      <c r="A35" s="88">
        <v>26</v>
      </c>
      <c r="B35" s="100" t="s">
        <v>64</v>
      </c>
      <c r="C35" s="18" t="s">
        <v>65</v>
      </c>
      <c r="D35" s="94">
        <v>4391</v>
      </c>
      <c r="E35" s="95"/>
      <c r="F35" s="95"/>
      <c r="G35" s="104">
        <v>4751</v>
      </c>
      <c r="H35" s="18"/>
      <c r="J35" s="33"/>
      <c r="K35" s="33"/>
    </row>
    <row r="36" spans="1:14" s="1" customFormat="1" ht="87.95" customHeight="1">
      <c r="A36" s="88">
        <v>27</v>
      </c>
      <c r="B36" s="88" t="s">
        <v>66</v>
      </c>
      <c r="C36" s="18" t="s">
        <v>67</v>
      </c>
      <c r="D36" s="94">
        <v>7000</v>
      </c>
      <c r="E36" s="95"/>
      <c r="F36" s="95"/>
      <c r="G36" s="104">
        <v>7000</v>
      </c>
      <c r="H36" s="18"/>
    </row>
    <row r="37" spans="1:14" s="1" customFormat="1" ht="87.95" customHeight="1">
      <c r="A37" s="88">
        <v>28</v>
      </c>
      <c r="B37" s="88" t="s">
        <v>68</v>
      </c>
      <c r="C37" s="18" t="s">
        <v>69</v>
      </c>
      <c r="D37" s="94">
        <v>4200</v>
      </c>
      <c r="E37" s="95"/>
      <c r="F37" s="95"/>
      <c r="G37" s="104">
        <v>4200</v>
      </c>
      <c r="H37" s="18"/>
    </row>
    <row r="38" spans="1:14" s="1" customFormat="1" ht="87.95" customHeight="1">
      <c r="A38" s="88">
        <v>29</v>
      </c>
      <c r="B38" s="88" t="s">
        <v>70</v>
      </c>
      <c r="C38" s="18" t="s">
        <v>71</v>
      </c>
      <c r="D38" s="94">
        <v>4391</v>
      </c>
      <c r="E38" s="95"/>
      <c r="F38" s="95"/>
      <c r="G38" s="104">
        <v>4391</v>
      </c>
      <c r="H38" s="18"/>
    </row>
    <row r="39" spans="1:14" s="1" customFormat="1" ht="87.95" customHeight="1">
      <c r="A39" s="88">
        <v>30</v>
      </c>
      <c r="B39" s="88" t="s">
        <v>72</v>
      </c>
      <c r="C39" s="18" t="s">
        <v>73</v>
      </c>
      <c r="D39" s="94">
        <v>5000</v>
      </c>
      <c r="E39" s="95"/>
      <c r="F39" s="95"/>
      <c r="G39" s="104">
        <v>5000</v>
      </c>
      <c r="H39" s="18"/>
    </row>
    <row r="40" spans="1:14" s="1" customFormat="1" ht="87.95" customHeight="1">
      <c r="A40" s="88">
        <v>31</v>
      </c>
      <c r="B40" s="88" t="s">
        <v>74</v>
      </c>
      <c r="C40" s="18" t="s">
        <v>75</v>
      </c>
      <c r="D40" s="94">
        <v>3500</v>
      </c>
      <c r="E40" s="95"/>
      <c r="F40" s="95"/>
      <c r="G40" s="104">
        <v>3500</v>
      </c>
      <c r="H40" s="88"/>
    </row>
    <row r="41" spans="1:14" s="1" customFormat="1" ht="87.95" customHeight="1">
      <c r="A41" s="88">
        <v>32</v>
      </c>
      <c r="B41" s="88" t="s">
        <v>76</v>
      </c>
      <c r="C41" s="18" t="s">
        <v>77</v>
      </c>
      <c r="D41" s="94">
        <v>6000</v>
      </c>
      <c r="E41" s="95"/>
      <c r="F41" s="95"/>
      <c r="G41" s="104">
        <v>6000</v>
      </c>
      <c r="H41" s="88"/>
    </row>
    <row r="42" spans="1:14" s="1" customFormat="1" ht="87.95" customHeight="1">
      <c r="A42" s="88">
        <v>33</v>
      </c>
      <c r="B42" s="88" t="s">
        <v>78</v>
      </c>
      <c r="C42" s="18" t="s">
        <v>79</v>
      </c>
      <c r="D42" s="94">
        <v>3000</v>
      </c>
      <c r="E42" s="95"/>
      <c r="F42" s="95"/>
      <c r="G42" s="104">
        <v>3000</v>
      </c>
      <c r="H42" s="88"/>
      <c r="N42" s="109"/>
    </row>
    <row r="43" spans="1:14" s="1" customFormat="1" ht="87.95" customHeight="1">
      <c r="A43" s="88">
        <v>34</v>
      </c>
      <c r="B43" s="88" t="s">
        <v>80</v>
      </c>
      <c r="C43" s="18" t="s">
        <v>81</v>
      </c>
      <c r="D43" s="94">
        <v>4200</v>
      </c>
      <c r="E43" s="95"/>
      <c r="F43" s="95"/>
      <c r="G43" s="104">
        <v>4200</v>
      </c>
      <c r="H43" s="88"/>
    </row>
    <row r="44" spans="1:14" s="1" customFormat="1" ht="87.95" customHeight="1">
      <c r="A44" s="88">
        <v>35</v>
      </c>
      <c r="B44" s="88" t="s">
        <v>82</v>
      </c>
      <c r="C44" s="18" t="s">
        <v>83</v>
      </c>
      <c r="D44" s="94">
        <v>4500</v>
      </c>
      <c r="E44" s="95"/>
      <c r="F44" s="95"/>
      <c r="G44" s="104">
        <v>4525</v>
      </c>
      <c r="H44" s="88"/>
      <c r="J44" s="33"/>
    </row>
    <row r="45" spans="1:14" s="1" customFormat="1" ht="87.95" customHeight="1">
      <c r="A45" s="88">
        <v>36</v>
      </c>
      <c r="B45" s="88" t="s">
        <v>84</v>
      </c>
      <c r="C45" s="18" t="s">
        <v>85</v>
      </c>
      <c r="D45" s="94">
        <v>4391</v>
      </c>
      <c r="E45" s="95"/>
      <c r="F45" s="95"/>
      <c r="G45" s="104">
        <v>4391</v>
      </c>
      <c r="H45" s="88"/>
    </row>
    <row r="46" spans="1:14" s="1" customFormat="1" ht="87.95" customHeight="1">
      <c r="A46" s="88">
        <v>37</v>
      </c>
      <c r="B46" s="88" t="s">
        <v>86</v>
      </c>
      <c r="C46" s="18" t="s">
        <v>87</v>
      </c>
      <c r="D46" s="94">
        <v>5160</v>
      </c>
      <c r="E46" s="95"/>
      <c r="F46" s="95"/>
      <c r="G46" s="104">
        <v>5160</v>
      </c>
      <c r="H46" s="88"/>
    </row>
    <row r="47" spans="1:14" s="1" customFormat="1" ht="87.95" customHeight="1">
      <c r="A47" s="88">
        <v>38</v>
      </c>
      <c r="B47" s="88" t="s">
        <v>88</v>
      </c>
      <c r="C47" s="18" t="s">
        <v>71</v>
      </c>
      <c r="D47" s="94">
        <v>4391</v>
      </c>
      <c r="E47" s="94"/>
      <c r="F47" s="95"/>
      <c r="G47" s="104">
        <v>4391</v>
      </c>
      <c r="H47" s="88"/>
    </row>
    <row r="48" spans="1:14" s="1" customFormat="1" ht="87.95" customHeight="1">
      <c r="A48" s="88">
        <v>39</v>
      </c>
      <c r="B48" s="88" t="s">
        <v>89</v>
      </c>
      <c r="C48" s="18" t="s">
        <v>90</v>
      </c>
      <c r="D48" s="94">
        <v>4391</v>
      </c>
      <c r="E48" s="94"/>
      <c r="F48" s="95"/>
      <c r="G48" s="104">
        <v>4391</v>
      </c>
      <c r="H48" s="88"/>
    </row>
    <row r="49" spans="1:9" s="1" customFormat="1" ht="87.95" customHeight="1">
      <c r="A49" s="88">
        <v>40</v>
      </c>
      <c r="B49" s="88" t="s">
        <v>91</v>
      </c>
      <c r="C49" s="18" t="s">
        <v>92</v>
      </c>
      <c r="D49" s="94">
        <v>4391</v>
      </c>
      <c r="E49" s="94"/>
      <c r="F49" s="95"/>
      <c r="G49" s="104">
        <v>4391</v>
      </c>
      <c r="H49" s="88"/>
    </row>
    <row r="50" spans="1:9" ht="20.25">
      <c r="B50" s="27"/>
      <c r="C50" s="27"/>
      <c r="D50" s="29">
        <f>165519-3000</f>
        <v>162519</v>
      </c>
      <c r="E50" s="29">
        <v>1485</v>
      </c>
      <c r="F50" s="29">
        <v>1100</v>
      </c>
      <c r="G50" s="29">
        <f>165904-3000</f>
        <v>162904</v>
      </c>
      <c r="H50" s="30"/>
    </row>
    <row r="51" spans="1:9" ht="20.25">
      <c r="A51" s="27"/>
      <c r="B51" s="63"/>
      <c r="C51" s="83"/>
      <c r="D51" s="101"/>
      <c r="E51" s="102"/>
      <c r="F51" s="103"/>
      <c r="G51" s="110"/>
      <c r="H51" s="111"/>
    </row>
    <row r="52" spans="1:9">
      <c r="G52" s="31"/>
      <c r="I52" s="112"/>
    </row>
    <row r="55" spans="1:9">
      <c r="E55" s="31"/>
      <c r="H55" s="49"/>
    </row>
    <row r="56" spans="1:9">
      <c r="H56" s="63"/>
    </row>
    <row r="58" spans="1:9">
      <c r="H58" s="113"/>
      <c r="I58" s="32"/>
    </row>
    <row r="59" spans="1:9">
      <c r="H59" s="113"/>
    </row>
    <row r="60" spans="1:9">
      <c r="H60" s="113"/>
    </row>
    <row r="61" spans="1:9">
      <c r="H61" s="63"/>
    </row>
    <row r="62" spans="1:9">
      <c r="H62" s="63"/>
    </row>
    <row r="63" spans="1:9">
      <c r="H63" s="63"/>
    </row>
  </sheetData>
  <mergeCells count="11">
    <mergeCell ref="A8:H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/>
  <headerFoot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opLeftCell="A4" zoomScale="70" zoomScaleNormal="70" zoomScalePageLayoutView="70" workbookViewId="0">
      <selection activeCell="D14" sqref="D14:G14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7"/>
      <c r="B1" s="57"/>
      <c r="C1" s="57"/>
      <c r="D1" s="57"/>
      <c r="E1" s="57"/>
      <c r="F1" s="57"/>
      <c r="G1" s="57"/>
      <c r="H1" s="57" t="s">
        <v>0</v>
      </c>
    </row>
    <row r="2" spans="1:8" ht="24.95" customHeight="1">
      <c r="A2" s="124" t="s">
        <v>93</v>
      </c>
      <c r="B2" s="124"/>
      <c r="C2" s="124"/>
      <c r="D2" s="124"/>
      <c r="E2" s="124"/>
      <c r="F2" s="124"/>
      <c r="G2" s="125" t="s">
        <v>140</v>
      </c>
      <c r="H2" s="125"/>
    </row>
    <row r="3" spans="1:8" ht="24.95" customHeight="1">
      <c r="A3" s="122" t="s">
        <v>94</v>
      </c>
      <c r="B3" s="122"/>
      <c r="C3" s="122"/>
      <c r="D3" s="122"/>
      <c r="E3" s="122"/>
      <c r="F3" s="122"/>
      <c r="G3" s="80"/>
      <c r="H3" s="80"/>
    </row>
    <row r="4" spans="1:8" ht="24.95" customHeight="1">
      <c r="A4" s="122" t="s">
        <v>95</v>
      </c>
      <c r="B4" s="122"/>
      <c r="C4" s="122"/>
      <c r="D4" s="122"/>
      <c r="E4" s="122"/>
      <c r="F4" s="125" t="s">
        <v>142</v>
      </c>
      <c r="G4" s="126"/>
      <c r="H4" s="126"/>
    </row>
    <row r="5" spans="1:8" ht="24.95" customHeight="1">
      <c r="A5" s="121"/>
      <c r="B5" s="121"/>
      <c r="C5" s="121"/>
      <c r="D5" s="121"/>
      <c r="E5" s="121"/>
      <c r="F5" s="121"/>
      <c r="G5" s="121"/>
      <c r="H5" s="121"/>
    </row>
    <row r="6" spans="1:8" ht="24.95" customHeight="1">
      <c r="A6" s="122" t="s">
        <v>4</v>
      </c>
      <c r="B6" s="122"/>
      <c r="C6" s="122"/>
      <c r="D6" s="122"/>
      <c r="E6" s="122"/>
      <c r="F6" s="122"/>
      <c r="G6" s="122"/>
      <c r="H6" s="122"/>
    </row>
    <row r="7" spans="1:8" ht="24.95" customHeight="1">
      <c r="A7" s="123" t="s">
        <v>96</v>
      </c>
      <c r="B7" s="123"/>
      <c r="C7" s="123"/>
      <c r="D7" s="123"/>
      <c r="E7" s="123"/>
      <c r="F7" s="123"/>
      <c r="G7" s="123"/>
      <c r="H7" s="123"/>
    </row>
    <row r="8" spans="1:8">
      <c r="B8" s="62" t="s">
        <v>6</v>
      </c>
      <c r="C8" s="71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70" customFormat="1" ht="88.15" customHeight="1">
      <c r="A10" s="72">
        <v>1</v>
      </c>
      <c r="B10" s="73" t="s">
        <v>97</v>
      </c>
      <c r="C10" s="74" t="s">
        <v>98</v>
      </c>
      <c r="D10" s="75">
        <v>3500</v>
      </c>
      <c r="E10" s="75"/>
      <c r="F10" s="75"/>
      <c r="G10" s="81">
        <v>3500</v>
      </c>
      <c r="H10" s="82"/>
    </row>
    <row r="11" spans="1:8" s="70" customFormat="1" ht="79.900000000000006" customHeight="1">
      <c r="A11" s="72">
        <v>2</v>
      </c>
      <c r="B11" s="73" t="s">
        <v>99</v>
      </c>
      <c r="C11" s="73" t="s">
        <v>100</v>
      </c>
      <c r="D11" s="75">
        <v>4000</v>
      </c>
      <c r="E11" s="75"/>
      <c r="F11" s="75"/>
      <c r="G11" s="81">
        <v>4000</v>
      </c>
      <c r="H11" s="73"/>
    </row>
    <row r="12" spans="1:8" s="70" customFormat="1" ht="97.5" customHeight="1">
      <c r="A12" s="72">
        <v>3</v>
      </c>
      <c r="B12" s="73" t="s">
        <v>101</v>
      </c>
      <c r="C12" s="73" t="s">
        <v>102</v>
      </c>
      <c r="D12" s="75">
        <v>3800</v>
      </c>
      <c r="E12" s="75"/>
      <c r="F12" s="75"/>
      <c r="G12" s="81">
        <v>3800</v>
      </c>
      <c r="H12" s="73"/>
    </row>
    <row r="13" spans="1:8" s="70" customFormat="1" ht="76.900000000000006" customHeight="1">
      <c r="A13" s="72">
        <v>4</v>
      </c>
      <c r="B13" s="76" t="s">
        <v>103</v>
      </c>
      <c r="C13" s="73" t="s">
        <v>104</v>
      </c>
      <c r="D13" s="75">
        <v>4000</v>
      </c>
      <c r="E13" s="75"/>
      <c r="F13" s="75"/>
      <c r="G13" s="81">
        <v>4000</v>
      </c>
      <c r="H13" s="73"/>
    </row>
    <row r="14" spans="1:8" ht="27.75" customHeight="1">
      <c r="A14" s="77"/>
      <c r="B14" s="78"/>
      <c r="C14" s="78"/>
      <c r="D14" s="79">
        <v>15300</v>
      </c>
      <c r="E14" s="79">
        <v>0</v>
      </c>
      <c r="F14" s="79">
        <v>0</v>
      </c>
      <c r="G14" s="79">
        <v>15300</v>
      </c>
      <c r="H14" s="83"/>
    </row>
    <row r="15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/>
  <headerFoot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D10" sqref="D10:G12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6"/>
      <c r="B1" s="57"/>
      <c r="C1" s="56"/>
      <c r="D1" s="56"/>
      <c r="E1" s="56"/>
      <c r="F1" s="56"/>
      <c r="G1" s="56"/>
      <c r="H1" s="56" t="s">
        <v>0</v>
      </c>
    </row>
    <row r="2" spans="1:8" ht="28.5">
      <c r="A2" s="130" t="s">
        <v>1</v>
      </c>
      <c r="B2" s="130"/>
      <c r="C2" s="130"/>
      <c r="D2" s="130"/>
      <c r="E2" s="130"/>
      <c r="F2" s="130"/>
      <c r="G2" s="125" t="s">
        <v>143</v>
      </c>
      <c r="H2" s="125"/>
    </row>
    <row r="3" spans="1:8" ht="20.25" customHeight="1">
      <c r="A3" s="122" t="s">
        <v>2</v>
      </c>
      <c r="B3" s="122"/>
      <c r="C3" s="122"/>
      <c r="D3" s="122"/>
      <c r="E3" s="122"/>
      <c r="F3" s="122"/>
      <c r="G3" s="56"/>
      <c r="H3" s="56"/>
    </row>
    <row r="4" spans="1:8" ht="20.25" customHeight="1">
      <c r="A4" s="127" t="s">
        <v>3</v>
      </c>
      <c r="B4" s="127"/>
      <c r="C4" s="127"/>
      <c r="D4" s="127"/>
      <c r="E4" s="127"/>
      <c r="F4" s="127"/>
      <c r="G4" s="131" t="s">
        <v>144</v>
      </c>
      <c r="H4" s="131"/>
    </row>
    <row r="5" spans="1:8" ht="20.25">
      <c r="A5" s="60"/>
      <c r="B5" s="58"/>
      <c r="C5" s="59"/>
      <c r="D5" s="60"/>
      <c r="E5" s="56"/>
      <c r="F5" s="61"/>
      <c r="G5" s="61"/>
      <c r="H5" s="61"/>
    </row>
    <row r="6" spans="1:8" ht="20.25">
      <c r="A6" s="127" t="s">
        <v>4</v>
      </c>
      <c r="B6" s="127"/>
      <c r="C6" s="127"/>
      <c r="D6" s="127"/>
      <c r="E6" s="127"/>
      <c r="F6" s="127"/>
      <c r="G6" s="127"/>
      <c r="H6" s="127"/>
    </row>
    <row r="7" spans="1:8" ht="20.25">
      <c r="A7" s="128" t="s">
        <v>106</v>
      </c>
      <c r="B7" s="128"/>
      <c r="C7" s="128"/>
      <c r="D7" s="128"/>
      <c r="E7" s="128"/>
      <c r="F7" s="128"/>
      <c r="G7" s="128"/>
      <c r="H7" s="128"/>
    </row>
    <row r="8" spans="1:8" ht="17.25">
      <c r="A8" s="3"/>
      <c r="B8" s="62" t="s">
        <v>6</v>
      </c>
      <c r="C8" s="51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5" customFormat="1" ht="51.75">
      <c r="A10" s="24">
        <v>1</v>
      </c>
      <c r="B10" s="21" t="s">
        <v>107</v>
      </c>
      <c r="C10" s="21" t="s">
        <v>108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9" t="s">
        <v>105</v>
      </c>
      <c r="B11" s="129"/>
      <c r="C11" s="129"/>
      <c r="D11" s="29">
        <v>1500</v>
      </c>
      <c r="E11" s="29">
        <v>0</v>
      </c>
      <c r="F11" s="29">
        <v>0</v>
      </c>
      <c r="G11" s="29">
        <v>1500</v>
      </c>
      <c r="H11" s="68"/>
    </row>
    <row r="12" spans="1:8" ht="17.25">
      <c r="A12" s="3"/>
      <c r="B12" s="63"/>
      <c r="C12" s="64"/>
      <c r="D12" s="65"/>
      <c r="E12" s="66"/>
      <c r="F12" s="67"/>
      <c r="G12" s="69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topLeftCell="A4" zoomScale="90" zoomScaleNormal="90" zoomScalePageLayoutView="70" workbookViewId="0">
      <selection activeCell="H13" sqref="H13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1" ht="24.95" customHeight="1">
      <c r="A2" s="132" t="s">
        <v>1</v>
      </c>
      <c r="B2" s="132"/>
      <c r="C2" s="132"/>
      <c r="D2" s="132"/>
      <c r="E2" s="132"/>
      <c r="F2" s="116" t="s">
        <v>145</v>
      </c>
      <c r="G2" s="116"/>
      <c r="H2" s="116"/>
    </row>
    <row r="3" spans="1:11" ht="24.95" customHeight="1">
      <c r="A3" s="118" t="s">
        <v>2</v>
      </c>
      <c r="B3" s="118"/>
      <c r="C3" s="118"/>
      <c r="D3" s="118"/>
      <c r="E3" s="118"/>
      <c r="F3" s="114"/>
      <c r="G3" s="114"/>
      <c r="H3" s="114"/>
    </row>
    <row r="4" spans="1:11" ht="24.95" customHeight="1">
      <c r="A4" s="118" t="s">
        <v>3</v>
      </c>
      <c r="B4" s="118"/>
      <c r="C4" s="118"/>
      <c r="D4" s="118"/>
      <c r="E4" s="118"/>
      <c r="F4" s="116" t="s">
        <v>144</v>
      </c>
      <c r="G4" s="116"/>
      <c r="H4" s="116"/>
    </row>
    <row r="5" spans="1:11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1" s="1" customFormat="1" ht="22.9" customHeight="1">
      <c r="A6" s="118" t="s">
        <v>4</v>
      </c>
      <c r="B6" s="118"/>
      <c r="C6" s="118"/>
      <c r="D6" s="118"/>
      <c r="E6" s="118"/>
      <c r="F6" s="118"/>
      <c r="G6" s="118"/>
      <c r="H6" s="118"/>
    </row>
    <row r="7" spans="1:11" ht="24.95" customHeight="1">
      <c r="A7" s="120" t="s">
        <v>5</v>
      </c>
      <c r="B7" s="120"/>
      <c r="C7" s="120"/>
      <c r="D7" s="120"/>
      <c r="E7" s="120"/>
      <c r="F7" s="120"/>
      <c r="G7" s="120"/>
      <c r="H7" s="120"/>
    </row>
    <row r="8" spans="1:11" ht="21.6" customHeight="1">
      <c r="A8" s="119" t="s">
        <v>6</v>
      </c>
      <c r="B8" s="119"/>
      <c r="C8" s="119"/>
      <c r="D8" s="119"/>
      <c r="E8" s="119"/>
      <c r="F8" s="119"/>
      <c r="G8" s="119"/>
      <c r="H8" s="119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109</v>
      </c>
      <c r="C10" s="36" t="s">
        <v>110</v>
      </c>
      <c r="D10" s="37">
        <v>3000</v>
      </c>
      <c r="E10" s="38"/>
      <c r="F10" s="39"/>
      <c r="G10" s="40">
        <v>3000</v>
      </c>
      <c r="H10" s="50"/>
    </row>
    <row r="11" spans="1:11" ht="52.5" customHeight="1">
      <c r="A11" s="34">
        <v>2</v>
      </c>
      <c r="B11" s="35" t="s">
        <v>111</v>
      </c>
      <c r="C11" s="37" t="s">
        <v>112</v>
      </c>
      <c r="D11" s="38">
        <v>3000</v>
      </c>
      <c r="E11" s="39"/>
      <c r="F11" s="40"/>
      <c r="G11" s="40">
        <v>3000</v>
      </c>
      <c r="H11" s="50"/>
    </row>
    <row r="12" spans="1:11" ht="63" customHeight="1">
      <c r="A12" s="34">
        <v>3</v>
      </c>
      <c r="B12" s="35" t="s">
        <v>113</v>
      </c>
      <c r="C12" s="37" t="s">
        <v>114</v>
      </c>
      <c r="D12" s="38">
        <v>3000</v>
      </c>
      <c r="E12" s="39"/>
      <c r="F12" s="40"/>
      <c r="G12" s="40">
        <v>2150</v>
      </c>
      <c r="H12" s="50"/>
      <c r="K12" s="51"/>
    </row>
    <row r="13" spans="1:11" ht="64.5" customHeight="1">
      <c r="A13" s="34">
        <v>4</v>
      </c>
      <c r="B13" s="41" t="s">
        <v>115</v>
      </c>
      <c r="C13" s="37" t="s">
        <v>116</v>
      </c>
      <c r="D13" s="38">
        <v>2500</v>
      </c>
      <c r="E13" s="39"/>
      <c r="F13" s="40"/>
      <c r="G13" s="40">
        <v>2500</v>
      </c>
      <c r="H13" s="18"/>
      <c r="K13" s="51"/>
    </row>
    <row r="14" spans="1:11" ht="51.75" customHeight="1">
      <c r="A14" s="34">
        <v>5</v>
      </c>
      <c r="B14" s="42" t="s">
        <v>117</v>
      </c>
      <c r="C14" s="43" t="s">
        <v>118</v>
      </c>
      <c r="D14" s="44">
        <v>3000</v>
      </c>
      <c r="E14" s="45"/>
      <c r="F14" s="46"/>
      <c r="G14" s="25">
        <v>3000</v>
      </c>
      <c r="H14" s="52"/>
    </row>
    <row r="15" spans="1:11" ht="60" customHeight="1">
      <c r="A15" s="34">
        <v>6</v>
      </c>
      <c r="B15" s="35" t="s">
        <v>119</v>
      </c>
      <c r="C15" s="35" t="s">
        <v>120</v>
      </c>
      <c r="D15" s="47">
        <v>2500</v>
      </c>
      <c r="E15" s="48"/>
      <c r="F15" s="48"/>
      <c r="G15" s="40">
        <v>2500</v>
      </c>
      <c r="H15" s="53"/>
      <c r="K15" s="51"/>
    </row>
    <row r="16" spans="1:11" ht="51.75" customHeight="1">
      <c r="A16" s="34">
        <v>7</v>
      </c>
      <c r="B16" s="21" t="s">
        <v>121</v>
      </c>
      <c r="C16" s="21" t="s">
        <v>122</v>
      </c>
      <c r="D16" s="22">
        <v>4200</v>
      </c>
      <c r="E16" s="24"/>
      <c r="F16" s="24"/>
      <c r="G16" s="25">
        <v>4200</v>
      </c>
      <c r="H16" s="54"/>
      <c r="K16" s="51"/>
    </row>
    <row r="17" spans="1:8" ht="20.25">
      <c r="A17" s="133" t="s">
        <v>105</v>
      </c>
      <c r="B17" s="133"/>
      <c r="C17" s="133"/>
      <c r="D17" s="29">
        <v>21200</v>
      </c>
      <c r="E17" s="29">
        <v>0</v>
      </c>
      <c r="F17" s="29">
        <v>850</v>
      </c>
      <c r="G17" s="29">
        <v>20350</v>
      </c>
      <c r="H17" s="30"/>
    </row>
    <row r="19" spans="1:8">
      <c r="B19" s="3"/>
      <c r="C19" s="3"/>
      <c r="D19" s="3"/>
      <c r="E19" s="3"/>
      <c r="F19" s="3"/>
    </row>
    <row r="21" spans="1:8">
      <c r="B21" s="3"/>
      <c r="C21" s="3"/>
      <c r="D21" s="3"/>
      <c r="E21" s="3"/>
      <c r="F21" s="3"/>
    </row>
    <row r="22" spans="1:8">
      <c r="G22" s="49"/>
    </row>
  </sheetData>
  <autoFilter ref="A9:H17" xr:uid="{00000000-0009-0000-0000-000003000000}"/>
  <mergeCells count="12">
    <mergeCell ref="A8:H8"/>
    <mergeCell ref="A17:C17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3" right="0.26" top="0.45" bottom="0.43" header="0.28999999999999998" footer="0.54"/>
  <pageSetup paperSize="9" scale="75" orientation="landscape" horizontalDpi="360" verticalDpi="360"/>
  <headerFooter>
    <oddFooter>&amp;CPágina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topLeftCell="A12" zoomScale="90" zoomScaleNormal="90" zoomScalePageLayoutView="80" workbookViewId="0">
      <selection activeCell="B20" sqref="B20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2" ht="24.95" customHeight="1">
      <c r="A2" s="115" t="s">
        <v>1</v>
      </c>
      <c r="B2" s="115"/>
      <c r="C2" s="115"/>
      <c r="D2" s="115"/>
      <c r="E2" s="115"/>
      <c r="F2" s="116" t="s">
        <v>145</v>
      </c>
      <c r="G2" s="117"/>
      <c r="H2" s="117"/>
    </row>
    <row r="3" spans="1:12" ht="24.95" customHeight="1">
      <c r="A3" s="118" t="s">
        <v>2</v>
      </c>
      <c r="B3" s="118"/>
      <c r="C3" s="118"/>
      <c r="D3" s="118"/>
      <c r="E3" s="118"/>
      <c r="F3" s="114"/>
      <c r="G3" s="114"/>
      <c r="H3" s="114"/>
    </row>
    <row r="4" spans="1:12" ht="24.95" customHeight="1">
      <c r="A4" s="118" t="s">
        <v>123</v>
      </c>
      <c r="B4" s="118"/>
      <c r="C4" s="118"/>
      <c r="D4" s="118"/>
      <c r="E4" s="118"/>
      <c r="F4" s="116" t="s">
        <v>146</v>
      </c>
      <c r="G4" s="117"/>
      <c r="H4" s="117"/>
    </row>
    <row r="5" spans="1:12" ht="13.9" customHeight="1">
      <c r="A5" s="114" t="s">
        <v>0</v>
      </c>
      <c r="B5" s="114"/>
      <c r="C5" s="114"/>
      <c r="D5" s="114"/>
      <c r="E5" s="114"/>
      <c r="F5" s="114"/>
      <c r="G5" s="114"/>
      <c r="H5" s="114"/>
    </row>
    <row r="6" spans="1:12" s="1" customFormat="1" ht="22.9" customHeight="1">
      <c r="A6" s="118" t="s">
        <v>4</v>
      </c>
      <c r="B6" s="118"/>
      <c r="C6" s="118"/>
      <c r="D6" s="118"/>
      <c r="E6" s="118"/>
      <c r="F6" s="118"/>
      <c r="G6" s="118"/>
      <c r="H6" s="118"/>
    </row>
    <row r="7" spans="1:12" ht="24.95" customHeight="1">
      <c r="A7" s="134" t="s">
        <v>5</v>
      </c>
      <c r="B7" s="134"/>
      <c r="C7" s="134"/>
      <c r="D7" s="134"/>
      <c r="E7" s="134"/>
      <c r="F7" s="134"/>
      <c r="G7" s="134"/>
      <c r="H7" s="134"/>
    </row>
    <row r="8" spans="1:12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2" ht="58.5" customHeight="1">
      <c r="A10" s="9">
        <v>1</v>
      </c>
      <c r="B10" s="10" t="s">
        <v>124</v>
      </c>
      <c r="C10" s="11" t="s">
        <v>125</v>
      </c>
      <c r="D10" s="12">
        <v>6550</v>
      </c>
      <c r="E10" s="13"/>
      <c r="F10" s="13"/>
      <c r="G10" s="14">
        <f t="shared" ref="G10:G18" si="0">D10+E10-F10</f>
        <v>6550</v>
      </c>
      <c r="H10" s="15"/>
      <c r="J10" s="32"/>
    </row>
    <row r="11" spans="1:12" s="1" customFormat="1" ht="58.5" customHeight="1">
      <c r="A11" s="9">
        <v>2</v>
      </c>
      <c r="B11" s="10" t="s">
        <v>126</v>
      </c>
      <c r="C11" s="12" t="s">
        <v>127</v>
      </c>
      <c r="D11" s="16">
        <f>3000</f>
        <v>3000</v>
      </c>
      <c r="E11" s="17"/>
      <c r="F11" s="14"/>
      <c r="G11" s="14">
        <f t="shared" si="0"/>
        <v>3000</v>
      </c>
      <c r="H11" s="18"/>
    </row>
    <row r="12" spans="1:12" s="1" customFormat="1" ht="74.25" customHeight="1">
      <c r="A12" s="9">
        <v>3</v>
      </c>
      <c r="B12" s="10" t="s">
        <v>128</v>
      </c>
      <c r="C12" s="12" t="s">
        <v>129</v>
      </c>
      <c r="D12" s="16">
        <v>2500</v>
      </c>
      <c r="E12" s="17"/>
      <c r="F12" s="14"/>
      <c r="G12" s="14">
        <f t="shared" si="0"/>
        <v>2500</v>
      </c>
      <c r="H12" s="18"/>
    </row>
    <row r="13" spans="1:12" s="1" customFormat="1" ht="58.5" customHeight="1">
      <c r="A13" s="9">
        <v>4</v>
      </c>
      <c r="B13" s="10" t="s">
        <v>130</v>
      </c>
      <c r="C13" s="12" t="s">
        <v>79</v>
      </c>
      <c r="D13" s="16">
        <v>3000</v>
      </c>
      <c r="E13" s="17"/>
      <c r="F13" s="14"/>
      <c r="G13" s="14">
        <f t="shared" si="0"/>
        <v>3000</v>
      </c>
      <c r="H13" s="18"/>
    </row>
    <row r="14" spans="1:12" s="1" customFormat="1" ht="54" customHeight="1">
      <c r="A14" s="9">
        <v>5</v>
      </c>
      <c r="B14" s="10" t="s">
        <v>131</v>
      </c>
      <c r="C14" s="19" t="s">
        <v>132</v>
      </c>
      <c r="D14" s="12">
        <v>4000</v>
      </c>
      <c r="E14" s="13"/>
      <c r="F14" s="13"/>
      <c r="G14" s="14">
        <f t="shared" si="0"/>
        <v>4000</v>
      </c>
      <c r="H14" s="10"/>
      <c r="J14" s="33"/>
    </row>
    <row r="15" spans="1:12" s="1" customFormat="1" ht="72" customHeight="1">
      <c r="A15" s="9">
        <v>6</v>
      </c>
      <c r="B15" s="10" t="s">
        <v>133</v>
      </c>
      <c r="C15" s="11" t="s">
        <v>134</v>
      </c>
      <c r="D15" s="16">
        <f>4800/2</f>
        <v>2400</v>
      </c>
      <c r="E15" s="20"/>
      <c r="F15" s="20"/>
      <c r="G15" s="14">
        <f t="shared" si="0"/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135</v>
      </c>
      <c r="C16" s="11" t="s">
        <v>136</v>
      </c>
      <c r="D16" s="16">
        <v>2500</v>
      </c>
      <c r="E16" s="17"/>
      <c r="F16" s="14"/>
      <c r="G16" s="14">
        <f t="shared" si="0"/>
        <v>2500</v>
      </c>
      <c r="H16" s="18"/>
      <c r="L16" s="33"/>
    </row>
    <row r="17" spans="1:12" s="1" customFormat="1" ht="73.900000000000006" customHeight="1">
      <c r="A17" s="9">
        <v>8</v>
      </c>
      <c r="B17" s="21" t="s">
        <v>137</v>
      </c>
      <c r="C17" s="21" t="s">
        <v>87</v>
      </c>
      <c r="D17" s="22">
        <v>5160</v>
      </c>
      <c r="E17" s="23"/>
      <c r="F17" s="24"/>
      <c r="G17" s="25">
        <f t="shared" si="0"/>
        <v>5160</v>
      </c>
      <c r="H17" s="18"/>
      <c r="J17" s="33"/>
      <c r="L17" s="33"/>
    </row>
    <row r="18" spans="1:12" s="1" customFormat="1" ht="73.900000000000006" customHeight="1">
      <c r="A18" s="9">
        <v>9</v>
      </c>
      <c r="B18" s="21" t="s">
        <v>147</v>
      </c>
      <c r="C18" s="21" t="s">
        <v>148</v>
      </c>
      <c r="D18" s="22">
        <v>5000</v>
      </c>
      <c r="E18" s="23"/>
      <c r="F18" s="24"/>
      <c r="G18" s="25">
        <f t="shared" si="0"/>
        <v>5000</v>
      </c>
      <c r="H18" s="18"/>
      <c r="J18" s="33"/>
      <c r="L18" s="33"/>
    </row>
    <row r="19" spans="1:12" ht="90" customHeight="1">
      <c r="A19" s="9">
        <v>10</v>
      </c>
      <c r="B19" s="10" t="s">
        <v>138</v>
      </c>
      <c r="C19" s="11" t="s">
        <v>139</v>
      </c>
      <c r="D19" s="16">
        <v>2500</v>
      </c>
      <c r="E19" s="20"/>
      <c r="F19" s="20"/>
      <c r="G19" s="14">
        <f t="shared" ref="G19" si="1">D19+E19-F19</f>
        <v>2500</v>
      </c>
      <c r="H19" s="20"/>
    </row>
    <row r="20" spans="1:12" ht="20.25" customHeight="1">
      <c r="A20" s="26"/>
      <c r="B20" s="27"/>
      <c r="C20" s="28" t="s">
        <v>105</v>
      </c>
      <c r="D20" s="29">
        <v>36610</v>
      </c>
      <c r="E20" s="29">
        <v>0</v>
      </c>
      <c r="F20" s="29">
        <v>0</v>
      </c>
      <c r="G20" s="29">
        <v>36610</v>
      </c>
      <c r="H20" s="30"/>
    </row>
    <row r="22" spans="1:12">
      <c r="D22" s="31"/>
      <c r="G22" s="31"/>
      <c r="H22" s="31"/>
    </row>
  </sheetData>
  <mergeCells count="10"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/>
  <headerFoot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2026-01-15T18:08:00Z</cp:lastPrinted>
  <dcterms:created xsi:type="dcterms:W3CDTF">2012-09-01T00:58:00Z</dcterms:created>
  <dcterms:modified xsi:type="dcterms:W3CDTF">2026-07-17T19:47:32Z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